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ANN.BRU\Downloads\"/>
    </mc:Choice>
  </mc:AlternateContent>
  <xr:revisionPtr revIDLastSave="0" documentId="13_ncr:1_{A5389E47-7F73-4C8D-A4B9-1012AF04DBBB}" xr6:coauthVersionLast="47" xr6:coauthVersionMax="47" xr10:uidLastSave="{00000000-0000-0000-0000-000000000000}"/>
  <bookViews>
    <workbookView xWindow="57480" yWindow="-120" windowWidth="29040" windowHeight="15720" tabRatio="921" xr2:uid="{9495120D-76C1-4069-9CD8-04E20BBA3522}"/>
  </bookViews>
  <sheets>
    <sheet name="Cover Page" sheetId="1" r:id="rId1"/>
    <sheet name="Instructions" sheetId="13" r:id="rId2"/>
    <sheet name="1-Info" sheetId="2" r:id="rId3"/>
    <sheet name="2-Goals" sheetId="3" r:id="rId4"/>
    <sheet name="3a-BOD" sheetId="4" r:id="rId5"/>
    <sheet name="3b-BOD" sheetId="19" r:id="rId6"/>
    <sheet name="4-Mission" sheetId="20" r:id="rId7"/>
    <sheet name="ReqDocs" sheetId="21" r:id="rId8"/>
    <sheet name="Service1" sheetId="8" r:id="rId9"/>
    <sheet name="Service2" sheetId="22" r:id="rId10"/>
    <sheet name="Service3" sheetId="23" r:id="rId11"/>
    <sheet name="Service4" sheetId="24" r:id="rId12"/>
    <sheet name="Service5" sheetId="25" r:id="rId13"/>
    <sheet name="Service6" sheetId="26" r:id="rId14"/>
    <sheet name="Service7" sheetId="27" r:id="rId15"/>
    <sheet name="Service8" sheetId="28" r:id="rId16"/>
    <sheet name="Total Funding" sheetId="29" r:id="rId17"/>
    <sheet name="Trend" sheetId="31" state="hidden" r:id="rId18"/>
  </sheets>
  <definedNames>
    <definedName name="_Key1" hidden="1">#REF!</definedName>
    <definedName name="_Key2" hidden="1">#REF!</definedName>
    <definedName name="_Order1" hidden="1">255</definedName>
    <definedName name="_Order2" hidden="1">255</definedName>
    <definedName name="_Sort" hidden="1">#REF!</definedName>
    <definedName name="Budget">#REF!</definedName>
    <definedName name="COLA2022">#REF!</definedName>
    <definedName name="COLA2023">#REF!</definedName>
    <definedName name="COLA2024">#REF!</definedName>
    <definedName name="Current">#REF!</definedName>
    <definedName name="GuarCOLA">#REF!</definedName>
    <definedName name="GuarUnits">#REF!</definedName>
    <definedName name="PrelimCOLA">#REF!</definedName>
    <definedName name="_xlnm.Print_Area" localSheetId="2">'1-Info'!$E$1:$P$40</definedName>
    <definedName name="_xlnm.Print_Area" localSheetId="3">'2-Goals'!$E$1:$P$39</definedName>
    <definedName name="_xlnm.Print_Area" localSheetId="4">'3a-BOD'!$E$1:$P$32</definedName>
    <definedName name="_xlnm.Print_Area" localSheetId="5">'3b-BOD'!$E$1:$P$32</definedName>
    <definedName name="_xlnm.Print_Area" localSheetId="6">'4-Mission'!$E$1:$P$36</definedName>
    <definedName name="_xlnm.Print_Area" localSheetId="1">Instructions!$E$1:$Q$74</definedName>
    <definedName name="_xlnm.Print_Area" localSheetId="7">ReqDocs!$E$1:$P$45</definedName>
    <definedName name="_xlnm.Print_Area" localSheetId="8">Service1!$A$1:$L$43,Service1!$N$1:$Y$43</definedName>
    <definedName name="_xlnm.Print_Area" localSheetId="9">Service2!$A$1:$L$43,Service2!$N$1:$Y$43</definedName>
    <definedName name="_xlnm.Print_Area" localSheetId="10">Service3!$A$1:$L$43,Service3!$N$1:$Y$43</definedName>
    <definedName name="_xlnm.Print_Area" localSheetId="11">Service4!$A$1:$L$43,Service4!$N$1:$Y$43</definedName>
    <definedName name="_xlnm.Print_Area" localSheetId="12">Service5!$A$1:$L$43,Service5!$N$1:$Y$43</definedName>
    <definedName name="_xlnm.Print_Area" localSheetId="13">Service6!$A$1:$L$43,Service6!$N$1:$Y$43</definedName>
    <definedName name="_xlnm.Print_Area" localSheetId="14">Service7!$A$1:$L$43,Service7!$N$1:$Y$43</definedName>
    <definedName name="_xlnm.Print_Area" localSheetId="15">Service8!$A$1:$L$43,Service8!$N$1:$Y$43</definedName>
    <definedName name="_xlnm.Print_Area" localSheetId="16">'Total Funding'!$E$1:$N$46</definedName>
    <definedName name="_xlnm.Print_Area" localSheetId="17">Trend!$A$1:$F$42,Trend!$H$1:$Q$42</definedName>
    <definedName name="_xlnm.Print_Titles" localSheetId="1">Instructions!$1:$5</definedName>
    <definedName name="Prior">#REF!</definedName>
    <definedName name="Send">#REF!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M36" i="31" l="1"/>
  <c r="M37" i="31" s="1"/>
  <c r="M38" i="31" s="1"/>
  <c r="M39" i="31" s="1"/>
  <c r="M40" i="31" s="1"/>
  <c r="F38" i="29" l="1"/>
  <c r="W30" i="22" l="1"/>
  <c r="W30" i="23"/>
  <c r="W30" i="24"/>
  <c r="W30" i="25"/>
  <c r="W30" i="26"/>
  <c r="W30" i="27"/>
  <c r="W30" i="28"/>
  <c r="W30" i="8"/>
  <c r="F3" i="13"/>
  <c r="J23" i="31" l="1"/>
  <c r="J24" i="31"/>
  <c r="J25" i="31"/>
  <c r="J26" i="31"/>
  <c r="J27" i="31"/>
  <c r="J28" i="31"/>
  <c r="J29" i="31"/>
  <c r="J22" i="31"/>
  <c r="P22" i="31"/>
  <c r="P23" i="31"/>
  <c r="P24" i="31"/>
  <c r="P25" i="31"/>
  <c r="P26" i="31"/>
  <c r="P27" i="31"/>
  <c r="P28" i="31"/>
  <c r="P29" i="31"/>
  <c r="O23" i="31"/>
  <c r="O24" i="31"/>
  <c r="O25" i="31"/>
  <c r="O26" i="31"/>
  <c r="O27" i="31"/>
  <c r="O28" i="31"/>
  <c r="O29" i="31"/>
  <c r="O22" i="31"/>
  <c r="N23" i="31"/>
  <c r="N24" i="31"/>
  <c r="N25" i="31"/>
  <c r="N26" i="31"/>
  <c r="N27" i="31"/>
  <c r="N28" i="31"/>
  <c r="N29" i="31"/>
  <c r="N22" i="31"/>
  <c r="Q7" i="22"/>
  <c r="Q7" i="23"/>
  <c r="Q7" i="24"/>
  <c r="Q7" i="25"/>
  <c r="Q7" i="26"/>
  <c r="Q7" i="27"/>
  <c r="Q7" i="28"/>
  <c r="Q7" i="8"/>
  <c r="D7" i="22"/>
  <c r="D7" i="23"/>
  <c r="D7" i="24"/>
  <c r="D7" i="25"/>
  <c r="D7" i="26"/>
  <c r="D7" i="27"/>
  <c r="D7" i="28"/>
  <c r="D7" i="8"/>
  <c r="U34" i="8"/>
  <c r="U30" i="8"/>
  <c r="U34" i="22"/>
  <c r="U30" i="22"/>
  <c r="S39" i="8"/>
  <c r="F35" i="8" s="1"/>
  <c r="S39" i="22"/>
  <c r="F35" i="22" s="1"/>
  <c r="S39" i="24"/>
  <c r="F35" i="24" s="1"/>
  <c r="S39" i="25"/>
  <c r="S39" i="26"/>
  <c r="F35" i="26" s="1"/>
  <c r="S39" i="27"/>
  <c r="F35" i="27" s="1"/>
  <c r="S39" i="28"/>
  <c r="F35" i="28" s="1"/>
  <c r="S39" i="23"/>
  <c r="F35" i="23" s="1"/>
  <c r="Q39" i="8"/>
  <c r="Q39" i="22"/>
  <c r="D35" i="22" s="1"/>
  <c r="Q39" i="24"/>
  <c r="D35" i="24" s="1"/>
  <c r="Q39" i="25"/>
  <c r="D35" i="25" s="1"/>
  <c r="Q39" i="26"/>
  <c r="Q39" i="27"/>
  <c r="Q39" i="28"/>
  <c r="D35" i="28" s="1"/>
  <c r="Q39" i="23"/>
  <c r="D35" i="23" s="1"/>
  <c r="U34" i="23"/>
  <c r="U39" i="23" s="1"/>
  <c r="U30" i="23"/>
  <c r="U34" i="24"/>
  <c r="U39" i="24" s="1"/>
  <c r="U30" i="24"/>
  <c r="U34" i="25"/>
  <c r="U30" i="25"/>
  <c r="U30" i="28"/>
  <c r="U34" i="27"/>
  <c r="U30" i="27"/>
  <c r="U30" i="26"/>
  <c r="U34" i="26"/>
  <c r="U39" i="26" s="1"/>
  <c r="D35" i="27"/>
  <c r="D35" i="26"/>
  <c r="F35" i="25"/>
  <c r="D35" i="8"/>
  <c r="U34" i="28"/>
  <c r="U39" i="28" s="1"/>
  <c r="H35" i="28" s="1"/>
  <c r="M23" i="31"/>
  <c r="M24" i="31"/>
  <c r="M25" i="31"/>
  <c r="M26" i="31"/>
  <c r="M27" i="31"/>
  <c r="M28" i="31"/>
  <c r="M29" i="31"/>
  <c r="M22" i="31"/>
  <c r="I8" i="31"/>
  <c r="L17" i="31"/>
  <c r="L16" i="31"/>
  <c r="L15" i="31"/>
  <c r="L14" i="31"/>
  <c r="L13" i="31"/>
  <c r="L12" i="31"/>
  <c r="L11" i="31"/>
  <c r="L10" i="31"/>
  <c r="L18" i="31" s="1"/>
  <c r="U39" i="25" l="1"/>
  <c r="W39" i="24"/>
  <c r="W39" i="22"/>
  <c r="J35" i="22" s="1"/>
  <c r="U39" i="8"/>
  <c r="H35" i="8" s="1"/>
  <c r="U39" i="27"/>
  <c r="W39" i="28"/>
  <c r="J35" i="28" s="1"/>
  <c r="W39" i="25"/>
  <c r="W39" i="27"/>
  <c r="W39" i="23"/>
  <c r="W39" i="26"/>
  <c r="W39" i="8"/>
  <c r="J35" i="8" s="1"/>
  <c r="U39" i="22"/>
  <c r="H35" i="22" s="1"/>
  <c r="D42" i="25" l="1"/>
  <c r="I20" i="31"/>
  <c r="I36" i="31" l="1"/>
  <c r="I37" i="31" s="1"/>
  <c r="I38" i="31" s="1"/>
  <c r="I39" i="31" s="1"/>
  <c r="I40" i="31" s="1"/>
  <c r="B20" i="31"/>
  <c r="B21" i="31" s="1"/>
  <c r="B22" i="31" s="1"/>
  <c r="B23" i="31" s="1"/>
  <c r="B24" i="31" s="1"/>
  <c r="B25" i="31" s="1"/>
  <c r="B26" i="31" s="1"/>
  <c r="B27" i="31" s="1"/>
  <c r="B28" i="31" s="1"/>
  <c r="B29" i="31" s="1"/>
  <c r="B30" i="31" s="1"/>
  <c r="B31" i="31" s="1"/>
  <c r="B32" i="31" s="1"/>
  <c r="B33" i="31" s="1"/>
  <c r="L23" i="31"/>
  <c r="L24" i="31"/>
  <c r="L25" i="31"/>
  <c r="L26" i="31"/>
  <c r="L27" i="31"/>
  <c r="L28" i="31"/>
  <c r="L29" i="31"/>
  <c r="L22" i="31"/>
  <c r="L30" i="31" l="1"/>
  <c r="P2" i="31"/>
  <c r="E2" i="31"/>
  <c r="Q1" i="31"/>
  <c r="F1" i="31"/>
  <c r="K32" i="29"/>
  <c r="M32" i="29" s="1"/>
  <c r="K14" i="29"/>
  <c r="M14" i="29" s="1"/>
  <c r="K11" i="29"/>
  <c r="M11" i="29" s="1"/>
  <c r="F32" i="29"/>
  <c r="F29" i="29"/>
  <c r="F26" i="29"/>
  <c r="F23" i="29"/>
  <c r="F20" i="29"/>
  <c r="F17" i="29"/>
  <c r="F14" i="29"/>
  <c r="Q10" i="28"/>
  <c r="Q10" i="27"/>
  <c r="Q10" i="26"/>
  <c r="Q10" i="25"/>
  <c r="Q10" i="24"/>
  <c r="Q10" i="23"/>
  <c r="Q10" i="22"/>
  <c r="Q10" i="8"/>
  <c r="F11" i="29"/>
  <c r="M9" i="29"/>
  <c r="K9" i="29"/>
  <c r="H6" i="29"/>
  <c r="M2" i="29"/>
  <c r="N1" i="29"/>
  <c r="Q37" i="28"/>
  <c r="U35" i="28"/>
  <c r="S35" i="28"/>
  <c r="Q35" i="28"/>
  <c r="Q33" i="28"/>
  <c r="F33" i="28"/>
  <c r="S33" i="28" s="1"/>
  <c r="U31" i="28"/>
  <c r="S31" i="28"/>
  <c r="Q31" i="28"/>
  <c r="W31" i="28"/>
  <c r="S28" i="28"/>
  <c r="Q28" i="28"/>
  <c r="X25" i="28"/>
  <c r="W25" i="28"/>
  <c r="V25" i="28"/>
  <c r="U25" i="28"/>
  <c r="T25" i="28"/>
  <c r="S25" i="28"/>
  <c r="R25" i="28"/>
  <c r="Q25" i="28"/>
  <c r="R12" i="28"/>
  <c r="X2" i="28"/>
  <c r="K2" i="28"/>
  <c r="Y1" i="28"/>
  <c r="L1" i="28"/>
  <c r="H35" i="27"/>
  <c r="Q37" i="27"/>
  <c r="U35" i="27"/>
  <c r="S35" i="27"/>
  <c r="Q35" i="27"/>
  <c r="F42" i="27"/>
  <c r="Q33" i="27"/>
  <c r="F33" i="27"/>
  <c r="S33" i="27" s="1"/>
  <c r="U31" i="27"/>
  <c r="S31" i="27"/>
  <c r="Q31" i="27"/>
  <c r="W31" i="27"/>
  <c r="S28" i="27"/>
  <c r="Q28" i="27"/>
  <c r="X25" i="27"/>
  <c r="W25" i="27"/>
  <c r="V25" i="27"/>
  <c r="U25" i="27"/>
  <c r="T25" i="27"/>
  <c r="S25" i="27"/>
  <c r="R25" i="27"/>
  <c r="Q25" i="27"/>
  <c r="R12" i="27"/>
  <c r="X2" i="27"/>
  <c r="K2" i="27"/>
  <c r="Y1" i="27"/>
  <c r="L1" i="27"/>
  <c r="H35" i="26"/>
  <c r="Q37" i="26"/>
  <c r="U35" i="26"/>
  <c r="S35" i="26"/>
  <c r="Q35" i="26"/>
  <c r="F42" i="26"/>
  <c r="D42" i="26"/>
  <c r="Q33" i="26"/>
  <c r="F33" i="26"/>
  <c r="S28" i="26" s="1"/>
  <c r="U31" i="26"/>
  <c r="S31" i="26"/>
  <c r="Q31" i="26"/>
  <c r="W31" i="26"/>
  <c r="Q28" i="26"/>
  <c r="X25" i="26"/>
  <c r="W25" i="26"/>
  <c r="V25" i="26"/>
  <c r="U25" i="26"/>
  <c r="T25" i="26"/>
  <c r="S25" i="26"/>
  <c r="R25" i="26"/>
  <c r="Q25" i="26"/>
  <c r="R12" i="26"/>
  <c r="X2" i="26"/>
  <c r="K2" i="26"/>
  <c r="Y1" i="26"/>
  <c r="L1" i="26"/>
  <c r="J35" i="25"/>
  <c r="J42" i="25" s="1"/>
  <c r="H35" i="25"/>
  <c r="H42" i="25" s="1"/>
  <c r="Q37" i="25"/>
  <c r="U35" i="25"/>
  <c r="S35" i="25"/>
  <c r="Q35" i="25"/>
  <c r="Q33" i="25"/>
  <c r="F33" i="25"/>
  <c r="S37" i="25" s="1"/>
  <c r="U31" i="25"/>
  <c r="S31" i="25"/>
  <c r="Q31" i="25"/>
  <c r="Q28" i="25"/>
  <c r="X25" i="25"/>
  <c r="W25" i="25"/>
  <c r="V25" i="25"/>
  <c r="U25" i="25"/>
  <c r="T25" i="25"/>
  <c r="S25" i="25"/>
  <c r="R25" i="25"/>
  <c r="Q25" i="25"/>
  <c r="R12" i="25"/>
  <c r="X2" i="25"/>
  <c r="K2" i="25"/>
  <c r="Y1" i="25"/>
  <c r="L1" i="25"/>
  <c r="H35" i="24"/>
  <c r="Q37" i="24"/>
  <c r="U35" i="24"/>
  <c r="S35" i="24"/>
  <c r="Q35" i="24"/>
  <c r="Q33" i="24"/>
  <c r="F33" i="24"/>
  <c r="S33" i="24" s="1"/>
  <c r="U31" i="24"/>
  <c r="S31" i="24"/>
  <c r="Q31" i="24"/>
  <c r="Q28" i="24"/>
  <c r="X25" i="24"/>
  <c r="W25" i="24"/>
  <c r="V25" i="24"/>
  <c r="U25" i="24"/>
  <c r="T25" i="24"/>
  <c r="S25" i="24"/>
  <c r="R25" i="24"/>
  <c r="Q25" i="24"/>
  <c r="R12" i="24"/>
  <c r="X2" i="24"/>
  <c r="K2" i="24"/>
  <c r="Y1" i="24"/>
  <c r="L1" i="24"/>
  <c r="H35" i="23"/>
  <c r="H42" i="23" s="1"/>
  <c r="H43" i="23" s="1"/>
  <c r="S37" i="23"/>
  <c r="Q37" i="23"/>
  <c r="U35" i="23"/>
  <c r="S35" i="23"/>
  <c r="Q35" i="23"/>
  <c r="F42" i="23"/>
  <c r="F43" i="23" s="1"/>
  <c r="Q33" i="23"/>
  <c r="F33" i="23"/>
  <c r="S33" i="23" s="1"/>
  <c r="U31" i="23"/>
  <c r="S31" i="23"/>
  <c r="Q31" i="23"/>
  <c r="S28" i="23"/>
  <c r="Q28" i="23"/>
  <c r="X25" i="23"/>
  <c r="W25" i="23"/>
  <c r="V25" i="23"/>
  <c r="U25" i="23"/>
  <c r="T25" i="23"/>
  <c r="S25" i="23"/>
  <c r="R25" i="23"/>
  <c r="Q25" i="23"/>
  <c r="R12" i="23"/>
  <c r="X2" i="23"/>
  <c r="K2" i="23"/>
  <c r="Y1" i="23"/>
  <c r="L1" i="23"/>
  <c r="S37" i="22"/>
  <c r="Q37" i="22"/>
  <c r="U35" i="22"/>
  <c r="S35" i="22"/>
  <c r="Q35" i="22"/>
  <c r="J42" i="22"/>
  <c r="J43" i="22" s="1"/>
  <c r="H42" i="22"/>
  <c r="H43" i="22" s="1"/>
  <c r="F42" i="22"/>
  <c r="F43" i="22" s="1"/>
  <c r="Q33" i="22"/>
  <c r="F33" i="22"/>
  <c r="H33" i="22" s="1"/>
  <c r="U31" i="22"/>
  <c r="S31" i="22"/>
  <c r="Q31" i="22"/>
  <c r="S28" i="22"/>
  <c r="Q28" i="22"/>
  <c r="X25" i="22"/>
  <c r="W25" i="22"/>
  <c r="V25" i="22"/>
  <c r="W31" i="22" s="1"/>
  <c r="U25" i="22"/>
  <c r="T25" i="22"/>
  <c r="S25" i="22"/>
  <c r="R25" i="22"/>
  <c r="Q25" i="22"/>
  <c r="R12" i="22"/>
  <c r="X2" i="22"/>
  <c r="K2" i="22"/>
  <c r="Y1" i="22"/>
  <c r="L1" i="22"/>
  <c r="R12" i="8"/>
  <c r="U35" i="8"/>
  <c r="S35" i="8"/>
  <c r="Q35" i="8"/>
  <c r="W37" i="8"/>
  <c r="U37" i="8"/>
  <c r="S37" i="8"/>
  <c r="Q37" i="8"/>
  <c r="Q33" i="8"/>
  <c r="S33" i="8"/>
  <c r="Q28" i="8"/>
  <c r="U31" i="8"/>
  <c r="S31" i="8"/>
  <c r="Q31" i="8"/>
  <c r="U28" i="8"/>
  <c r="S28" i="8"/>
  <c r="J42" i="8"/>
  <c r="J43" i="8" s="1"/>
  <c r="H42" i="8"/>
  <c r="H43" i="8" s="1"/>
  <c r="F42" i="8"/>
  <c r="F43" i="8" s="1"/>
  <c r="X25" i="8"/>
  <c r="W25" i="8"/>
  <c r="V25" i="8"/>
  <c r="U25" i="8"/>
  <c r="T25" i="8"/>
  <c r="S25" i="8"/>
  <c r="R25" i="8"/>
  <c r="Q25" i="8"/>
  <c r="X2" i="8"/>
  <c r="Y1" i="8"/>
  <c r="F33" i="8"/>
  <c r="H33" i="8" s="1"/>
  <c r="J33" i="8" s="1"/>
  <c r="W33" i="8" s="1"/>
  <c r="D42" i="8"/>
  <c r="K2" i="8"/>
  <c r="L1" i="8"/>
  <c r="H6" i="21"/>
  <c r="O2" i="21"/>
  <c r="P1" i="21"/>
  <c r="H6" i="20"/>
  <c r="O2" i="20"/>
  <c r="P1" i="20"/>
  <c r="H6" i="19"/>
  <c r="O2" i="19"/>
  <c r="P1" i="19"/>
  <c r="H6" i="4"/>
  <c r="O2" i="4"/>
  <c r="P1" i="4"/>
  <c r="H6" i="3"/>
  <c r="O2" i="3"/>
  <c r="P1" i="3"/>
  <c r="H26" i="2"/>
  <c r="O2" i="2"/>
  <c r="P1" i="2"/>
  <c r="W31" i="8" l="1"/>
  <c r="W35" i="8"/>
  <c r="W31" i="24"/>
  <c r="W35" i="24"/>
  <c r="S28" i="24"/>
  <c r="W31" i="23"/>
  <c r="W35" i="26"/>
  <c r="W35" i="27"/>
  <c r="S33" i="22"/>
  <c r="W35" i="22"/>
  <c r="K23" i="29"/>
  <c r="M23" i="29" s="1"/>
  <c r="W35" i="25"/>
  <c r="W31" i="25"/>
  <c r="D43" i="25"/>
  <c r="D42" i="28"/>
  <c r="D43" i="28" s="1"/>
  <c r="J35" i="26"/>
  <c r="K26" i="29" s="1"/>
  <c r="M26" i="29" s="1"/>
  <c r="H42" i="26"/>
  <c r="H43" i="26" s="1"/>
  <c r="H33" i="25"/>
  <c r="H43" i="25"/>
  <c r="F43" i="26"/>
  <c r="H33" i="27"/>
  <c r="J42" i="28"/>
  <c r="J43" i="28" s="1"/>
  <c r="S33" i="25"/>
  <c r="J43" i="25"/>
  <c r="S37" i="26"/>
  <c r="F43" i="27"/>
  <c r="H33" i="28"/>
  <c r="W35" i="28"/>
  <c r="F42" i="25"/>
  <c r="F43" i="25" s="1"/>
  <c r="J35" i="27"/>
  <c r="K29" i="29" s="1"/>
  <c r="M29" i="29" s="1"/>
  <c r="D42" i="27"/>
  <c r="D43" i="27" s="1"/>
  <c r="H42" i="27"/>
  <c r="H43" i="27" s="1"/>
  <c r="F42" i="28"/>
  <c r="F43" i="28" s="1"/>
  <c r="D43" i="26"/>
  <c r="H42" i="28"/>
  <c r="H43" i="28" s="1"/>
  <c r="S33" i="26"/>
  <c r="S37" i="27"/>
  <c r="S28" i="25"/>
  <c r="S37" i="28"/>
  <c r="H33" i="26"/>
  <c r="J35" i="24"/>
  <c r="K20" i="29" s="1"/>
  <c r="M20" i="29" s="1"/>
  <c r="D42" i="24"/>
  <c r="D43" i="24" s="1"/>
  <c r="F42" i="24"/>
  <c r="F43" i="24" s="1"/>
  <c r="H42" i="24"/>
  <c r="H43" i="24" s="1"/>
  <c r="H33" i="24"/>
  <c r="S37" i="24"/>
  <c r="W35" i="23"/>
  <c r="J35" i="23"/>
  <c r="K17" i="29" s="1"/>
  <c r="M17" i="29" s="1"/>
  <c r="D42" i="23"/>
  <c r="D43" i="23" s="1"/>
  <c r="H33" i="23"/>
  <c r="U37" i="22"/>
  <c r="J33" i="22"/>
  <c r="U28" i="22"/>
  <c r="U33" i="22"/>
  <c r="D42" i="22"/>
  <c r="D43" i="22" s="1"/>
  <c r="W28" i="8"/>
  <c r="U33" i="8"/>
  <c r="D43" i="8"/>
  <c r="M35" i="29" l="1"/>
  <c r="K35" i="29"/>
  <c r="J42" i="23"/>
  <c r="J43" i="23" s="1"/>
  <c r="J42" i="24"/>
  <c r="J43" i="24" s="1"/>
  <c r="J42" i="26"/>
  <c r="J43" i="26" s="1"/>
  <c r="J42" i="27"/>
  <c r="J43" i="27" s="1"/>
  <c r="U37" i="28"/>
  <c r="U28" i="28"/>
  <c r="J33" i="28"/>
  <c r="U33" i="28"/>
  <c r="U33" i="27"/>
  <c r="U37" i="27"/>
  <c r="J33" i="27"/>
  <c r="U28" i="27"/>
  <c r="U28" i="25"/>
  <c r="U33" i="25"/>
  <c r="J33" i="25"/>
  <c r="U37" i="25"/>
  <c r="U28" i="26"/>
  <c r="U33" i="26"/>
  <c r="U37" i="26"/>
  <c r="J33" i="26"/>
  <c r="U37" i="24"/>
  <c r="U28" i="24"/>
  <c r="J33" i="24"/>
  <c r="U33" i="24"/>
  <c r="U37" i="23"/>
  <c r="U28" i="23"/>
  <c r="U33" i="23"/>
  <c r="J33" i="23"/>
  <c r="W33" i="22"/>
  <c r="W37" i="22"/>
  <c r="W28" i="22"/>
  <c r="W37" i="27" l="1"/>
  <c r="W28" i="27"/>
  <c r="W33" i="27"/>
  <c r="W33" i="25"/>
  <c r="W37" i="25"/>
  <c r="W28" i="25"/>
  <c r="W28" i="28"/>
  <c r="W33" i="28"/>
  <c r="W37" i="28"/>
  <c r="W33" i="26"/>
  <c r="W37" i="26"/>
  <c r="W28" i="26"/>
  <c r="W33" i="24"/>
  <c r="W37" i="24"/>
  <c r="W28" i="24"/>
  <c r="W28" i="23"/>
  <c r="W33" i="23"/>
  <c r="W37" i="23"/>
</calcChain>
</file>

<file path=xl/sharedStrings.xml><?xml version="1.0" encoding="utf-8"?>
<sst xmlns="http://schemas.openxmlformats.org/spreadsheetml/2006/main" count="702" uniqueCount="183">
  <si>
    <t>SB40</t>
  </si>
  <si>
    <t>FUNDING APPLICATION</t>
  </si>
  <si>
    <t>Calendar Year</t>
  </si>
  <si>
    <r>
      <t xml:space="preserve">Send applications via email to </t>
    </r>
    <r>
      <rPr>
        <b/>
        <u/>
        <sz val="36"/>
        <color theme="1"/>
        <rFont val="Arial"/>
        <family val="2"/>
      </rPr>
      <t>info@pcbsdd.org</t>
    </r>
  </si>
  <si>
    <t>Instructions</t>
  </si>
  <si>
    <t>GENERAL STATEMENTS</t>
  </si>
  <si>
    <t>o</t>
  </si>
  <si>
    <t>PCBS is committed to funding programs and services provided by Contracted Service Partners (CSPs) for Platte County residents. However, available funds are limited.</t>
  </si>
  <si>
    <t>PCBS strongly prefers to fund programs and services operating under a Purchase‑of‑Service (POS) model. However, exceptions may be considered on a case‑by‑case basis depending on the strength the CSP's application.</t>
  </si>
  <si>
    <t>=&gt; Grants may be available to support the start‑up of a new program or service.</t>
  </si>
  <si>
    <t>=&gt; Grants may be available to support capital projects that benefit the I/DD community.</t>
  </si>
  <si>
    <r>
      <t xml:space="preserve">=&gt; </t>
    </r>
    <r>
      <rPr>
        <b/>
        <sz val="12"/>
        <color rgb="FF811C1C"/>
        <rFont val="Arial"/>
        <family val="2"/>
      </rPr>
      <t>Note:</t>
    </r>
    <r>
      <rPr>
        <b/>
        <sz val="12"/>
        <color theme="1"/>
        <rFont val="Arial"/>
        <family val="2"/>
      </rPr>
      <t xml:space="preserve"> Download a copy of the </t>
    </r>
    <r>
      <rPr>
        <b/>
        <sz val="12"/>
        <color rgb="FF811C1C"/>
        <rFont val="Arial"/>
        <family val="2"/>
      </rPr>
      <t>Funding Policy</t>
    </r>
    <r>
      <rPr>
        <b/>
        <sz val="12"/>
        <color theme="1"/>
        <rFont val="Arial"/>
        <family val="2"/>
      </rPr>
      <t xml:space="preserve"> detailing PCBS's annual funding process.</t>
    </r>
  </si>
  <si>
    <t>The PCBS Executive Team will review the CSP's application and make funding recommendations to the PCBS Board of Directors. Only the PCBS Board can make final, approved funding decisions.</t>
  </si>
  <si>
    <t>FUNDING APPLICATION NOTES</t>
  </si>
  <si>
    <t>For Legacy Services provided by organizations familiar to PCBS, portions of this application will be pre‑populated to streamline the funding process. Please review all pre‑filled information for accuracy.</t>
  </si>
  <si>
    <t>The entire application is housed within this Excel file, facilitating the flow of data.</t>
  </si>
  <si>
    <t>Gray/Boxed cells require your input.  All other cells cannot be edited by design.</t>
  </si>
  <si>
    <r>
      <rPr>
        <b/>
        <sz val="12"/>
        <color rgb="FF811C1C"/>
        <rFont val="Arial"/>
        <family val="2"/>
      </rPr>
      <t>Note:</t>
    </r>
    <r>
      <rPr>
        <b/>
        <sz val="12"/>
        <color theme="1"/>
        <rFont val="Arial"/>
        <family val="2"/>
      </rPr>
      <t xml:space="preserve"> It is necessary to scroll down and to the right to view an entire page of the application.</t>
    </r>
  </si>
  <si>
    <t>Signatures are required (reference "1-Info" Tab) by the CSP's Executive Director and Board President.</t>
  </si>
  <si>
    <r>
      <t xml:space="preserve">REQUIRED DOCUMENTATION: </t>
    </r>
    <r>
      <rPr>
        <b/>
        <sz val="12"/>
        <color theme="0" tint="-0.34998626667073579"/>
        <rFont val="Arial"/>
        <family val="2"/>
      </rPr>
      <t>GREY TAB(S)</t>
    </r>
  </si>
  <si>
    <t>A list of the required documents that must accompany the agency’s PCBS funding application.</t>
  </si>
  <si>
    <t>Please note the different documentation requirements for:</t>
  </si>
  <si>
    <t>1. Newly formed agencies versus agencies operating for more than 12 months;</t>
  </si>
  <si>
    <t>2. Agencies previously funded by PCBS versus those new to the funding process; and</t>
  </si>
  <si>
    <t>3. Agencies with changes since last year’s application versus those with no changes.</t>
  </si>
  <si>
    <t>SERVICE INFO: WHITE TABS</t>
  </si>
  <si>
    <t>There are eight identical tabs. Please use one tab for each program or service the agency is requesting PCBS funding for.</t>
  </si>
  <si>
    <t>Describe who the services will support, why the services are important, and how your agency currently receives funding.</t>
  </si>
  <si>
    <t>The Total Funding tab will summarize the agency's 2027 request per program/service.</t>
  </si>
  <si>
    <t>If no changes are made to the pre‑populated cells, total requested will match the 2027 Guarantee amount. This represents the maximum level of funding the Executive Team will recommend to the Board without additional review.</t>
  </si>
  <si>
    <r>
      <rPr>
        <b/>
        <sz val="12"/>
        <color rgb="FFC00000"/>
        <rFont val="Arial"/>
        <family val="2"/>
      </rPr>
      <t xml:space="preserve">Note: </t>
    </r>
    <r>
      <rPr>
        <b/>
        <sz val="12"/>
        <color theme="1"/>
        <rFont val="Arial"/>
        <family val="2"/>
      </rPr>
      <t>CSPs may request additional funding; however, doing so will require further review and follow‑up questions from PCBS.</t>
    </r>
  </si>
  <si>
    <t>SUBMITTING PCBS FUNDING APPLICATION</t>
  </si>
  <si>
    <t>The agency's submission should include …</t>
  </si>
  <si>
    <t>1. This Excel file, renamed "PCBS Funding Application 2027 - Agency Name.xlsx"</t>
  </si>
  <si>
    <t>Please review the application for accuracy, including corrections of pre-populated cells.</t>
  </si>
  <si>
    <t>Please ensure that the application includes signatures from the agency’s Executive Director and Board President.</t>
  </si>
  <si>
    <r>
      <t xml:space="preserve">Important: </t>
    </r>
    <r>
      <rPr>
        <b/>
        <sz val="12"/>
        <color theme="1"/>
        <rFont val="Arial"/>
        <family val="2"/>
      </rPr>
      <t xml:space="preserve">Email the completed application and supporting documents to </t>
    </r>
    <r>
      <rPr>
        <b/>
        <u/>
        <sz val="12"/>
        <color theme="1"/>
        <rFont val="Arial"/>
        <family val="2"/>
      </rPr>
      <t>info@pcbsdd.org.</t>
    </r>
  </si>
  <si>
    <t>AGENCY IDENTIFYING INFORMATION</t>
  </si>
  <si>
    <t>Legal Name</t>
  </si>
  <si>
    <t>Address</t>
  </si>
  <si>
    <t>Street</t>
  </si>
  <si>
    <t>City</t>
  </si>
  <si>
    <t>State</t>
  </si>
  <si>
    <t>Zip</t>
  </si>
  <si>
    <t>Contact Info</t>
  </si>
  <si>
    <t>Phone</t>
  </si>
  <si>
    <t>Web / Home Page</t>
  </si>
  <si>
    <t>Fax</t>
  </si>
  <si>
    <t>Email</t>
  </si>
  <si>
    <t>Executive Director (print name)</t>
  </si>
  <si>
    <t>Board President (print name)</t>
  </si>
  <si>
    <t>Statement of Assurance</t>
  </si>
  <si>
    <t>The undersigned hereby acknowledges that they have reviewed, understand and agree to abide by any and all policies, principles and procedures as contained in the Platte County Board of Services Funding Policy.</t>
  </si>
  <si>
    <t>The undersigned hereby certifies that information contained in this application for funds is true and accurate to the best of their knowledge and belief.</t>
  </si>
  <si>
    <t>The undersigned are authorized to sign and submit this application on behalf of:</t>
  </si>
  <si>
    <t>Agency Name</t>
  </si>
  <si>
    <t>Sign Here With Draw Feature:</t>
  </si>
  <si>
    <t>X</t>
  </si>
  <si>
    <t>Executive Director</t>
  </si>
  <si>
    <t>Board President</t>
  </si>
  <si>
    <t>Name and Title of individuals authorized to enter into contractual agreements:</t>
  </si>
  <si>
    <t>Name</t>
  </si>
  <si>
    <t>Title</t>
  </si>
  <si>
    <t>AGENCY GOALS</t>
  </si>
  <si>
    <t>Goal 1</t>
  </si>
  <si>
    <t>How do you define success for Goal 1?  What metrics are used to measure progress for this goal?</t>
  </si>
  <si>
    <t>Goal 2</t>
  </si>
  <si>
    <t>How do you define success for Goal 2?  What metrics are used to measure progress for this goal?</t>
  </si>
  <si>
    <t>Goal 3</t>
  </si>
  <si>
    <t>How do you define success for Goal 3?  What metrics are used to measure progress for this goal?</t>
  </si>
  <si>
    <t>Goal 4</t>
  </si>
  <si>
    <t>How do you define success for Goal 4?  What metrics are used to measure progress for this goal?</t>
  </si>
  <si>
    <t>AGENCY BOARD MEMBERS INFORMATION</t>
  </si>
  <si>
    <t>Board Member Names/Titles</t>
  </si>
  <si>
    <t>Board Member Detail</t>
  </si>
  <si>
    <t>Board Member</t>
  </si>
  <si>
    <r>
      <rPr>
        <b/>
        <sz val="10"/>
        <color rgb="FF811C1C"/>
        <rFont val="Arial"/>
        <family val="2"/>
      </rPr>
      <t>Note:</t>
    </r>
    <r>
      <rPr>
        <b/>
        <sz val="10"/>
        <color theme="1"/>
        <rFont val="Arial"/>
        <family val="2"/>
      </rPr>
      <t xml:space="preserve"> Use next tab for additional Board Members, if necessary</t>
    </r>
  </si>
  <si>
    <t>AGENCY MISSION, VISION, HISTORY &amp; SERVICES</t>
  </si>
  <si>
    <t>Mission</t>
  </si>
  <si>
    <t>Vision</t>
  </si>
  <si>
    <t>History</t>
  </si>
  <si>
    <t>Types of Service Provided</t>
  </si>
  <si>
    <t>General Overview</t>
  </si>
  <si>
    <t>ADDITIONAL DOCUMENTS &amp; INFORMATION</t>
  </si>
  <si>
    <t>Note</t>
  </si>
  <si>
    <t>Corporate Data</t>
  </si>
  <si>
    <t>Accreditation / Licensure</t>
  </si>
  <si>
    <t>Insurance</t>
  </si>
  <si>
    <t>o Required of ALL agencies
   - Certificate of Insurance</t>
  </si>
  <si>
    <t>Client Rights</t>
  </si>
  <si>
    <t>o Required of NEW agencies; Continuing agencies submit only if changes made during 2026 Estimate
   - Rights of Clients
   - State Licensure</t>
  </si>
  <si>
    <t>AGENCY PROGRAM/SERVICE INFORMATION</t>
  </si>
  <si>
    <t>Agency Name:</t>
  </si>
  <si>
    <t>Type:</t>
  </si>
  <si>
    <t>Category:</t>
  </si>
  <si>
    <t>Unit Defined</t>
  </si>
  <si>
    <t>Program/Service:</t>
  </si>
  <si>
    <t>One-Time</t>
  </si>
  <si>
    <t>New</t>
  </si>
  <si>
    <t>15 Minutes</t>
  </si>
  <si>
    <t>Duration / Dates in Effect:</t>
  </si>
  <si>
    <t>01/01/2027 - 12/31/2027</t>
  </si>
  <si>
    <t>Service Description</t>
  </si>
  <si>
    <t>Platte County Residents Served by Existing Program, Disability, and Age Bracket</t>
  </si>
  <si>
    <t>Primary Disability</t>
  </si>
  <si>
    <t>0-5</t>
  </si>
  <si>
    <t>6-16</t>
  </si>
  <si>
    <t>17-21</t>
  </si>
  <si>
    <t>22-32</t>
  </si>
  <si>
    <t>33-43</t>
  </si>
  <si>
    <t>44-54</t>
  </si>
  <si>
    <t>55-60</t>
  </si>
  <si>
    <t>61-66+</t>
  </si>
  <si>
    <t>Autism</t>
  </si>
  <si>
    <t>Cerebral Palsy</t>
  </si>
  <si>
    <t>Down Syndrome</t>
  </si>
  <si>
    <t>Why is this Service needed in Platte County?</t>
  </si>
  <si>
    <t>Epilepsy</t>
  </si>
  <si>
    <t>Head Injury</t>
  </si>
  <si>
    <t>ID/MI Dual Diagnosis</t>
  </si>
  <si>
    <t>Intellectual Disability</t>
  </si>
  <si>
    <t>Learning Disability</t>
  </si>
  <si>
    <t>Other(s)</t>
  </si>
  <si>
    <t>Total</t>
  </si>
  <si>
    <t>Consumers</t>
  </si>
  <si>
    <t>Income Breakdown for Program / Service</t>
  </si>
  <si>
    <t>Agency Total</t>
  </si>
  <si>
    <t>Platte County</t>
  </si>
  <si>
    <t>Total Percentage</t>
  </si>
  <si>
    <t>Service Units</t>
  </si>
  <si>
    <t>Actual</t>
  </si>
  <si>
    <t>Estimate</t>
  </si>
  <si>
    <t>Proposed</t>
  </si>
  <si>
    <t>PCBS</t>
  </si>
  <si>
    <t>Per Consumer</t>
  </si>
  <si>
    <t>Funding Source 1</t>
  </si>
  <si>
    <t>Funding Source 2</t>
  </si>
  <si>
    <t>Funding Source 3</t>
  </si>
  <si>
    <t>Unit Cost</t>
  </si>
  <si>
    <t>Funding Source 4</t>
  </si>
  <si>
    <t>PCBS Funding</t>
  </si>
  <si>
    <t>Funding Source 5</t>
  </si>
  <si>
    <r>
      <rPr>
        <b/>
        <sz val="10"/>
        <color rgb="FF811C1C"/>
        <rFont val="Arial"/>
        <family val="2"/>
      </rPr>
      <t>Note:</t>
    </r>
    <r>
      <rPr>
        <sz val="10"/>
        <color theme="1"/>
        <rFont val="Arial"/>
        <family val="2"/>
      </rPr>
      <t xml:space="preserve"> Unit costs are meant to reflect the variable cost of providing one additional unit of service. They should include direct support and direct supervision, with minimal or no overhead or fixed expenses.</t>
    </r>
  </si>
  <si>
    <t>PCBS Percentage</t>
  </si>
  <si>
    <t>AGENCY FUNDING REQUEST SUMMARY</t>
  </si>
  <si>
    <t>Agency Program / Service</t>
  </si>
  <si>
    <t>Program / Service</t>
  </si>
  <si>
    <t>SOCIAL SECURITY COLA HISTORY</t>
  </si>
  <si>
    <t>SERVICES / PROGRAMS LIST</t>
  </si>
  <si>
    <t>Year</t>
  </si>
  <si>
    <t>Social Security COLA %</t>
  </si>
  <si>
    <t>Standard Medicare Part B Premium</t>
  </si>
  <si>
    <t>Medicare Part B % Change</t>
  </si>
  <si>
    <t>Description</t>
  </si>
  <si>
    <t>Dollars</t>
  </si>
  <si>
    <t>Units</t>
  </si>
  <si>
    <t>Service 1</t>
  </si>
  <si>
    <t>Service 2</t>
  </si>
  <si>
    <t>Service 3</t>
  </si>
  <si>
    <t>Service 4</t>
  </si>
  <si>
    <t>Service 5</t>
  </si>
  <si>
    <t>Service 6</t>
  </si>
  <si>
    <t>Service 7</t>
  </si>
  <si>
    <t>Service 8</t>
  </si>
  <si>
    <t>Rate Change</t>
  </si>
  <si>
    <t>Increase</t>
  </si>
  <si>
    <t>Decrease</t>
  </si>
  <si>
    <r>
      <t xml:space="preserve">o All other funding sources should be researched and exhausted by your Agency prior to submitting an application. PCBS should represent the </t>
    </r>
    <r>
      <rPr>
        <b/>
        <u/>
        <sz val="12"/>
        <color rgb="FF811C1C"/>
        <rFont val="Arial"/>
        <family val="2"/>
      </rPr>
      <t>funder of last resort</t>
    </r>
    <r>
      <rPr>
        <sz val="12"/>
        <color theme="1"/>
        <rFont val="Arial"/>
        <family val="2"/>
      </rPr>
      <t>.</t>
    </r>
  </si>
  <si>
    <t>Total Funding</t>
  </si>
  <si>
    <t>Applications may be submitted at any time before the deadline of 5pm on Friday, 09/25/26.</t>
  </si>
  <si>
    <t>If this guaranteed amount meets the agency’s needs, please complete all white tabs, attach the documents listed as per the ReqDocs tab, and submit. Should the agency need additional funding for current services or is requesting funding for a new service, detailed financials will be required.</t>
  </si>
  <si>
    <t>How is Platte County community impacted if this Service not available?</t>
  </si>
  <si>
    <t>PCBS serves as the funder of last resort and provides support only after all other available options have been exhausted.</t>
  </si>
  <si>
    <t>Units % (Legacy Only)</t>
  </si>
  <si>
    <t>3. Submit your audited financial statements as a separate PDF file named “Audited Financials FY 20XX – Agency Name.pdf.”</t>
  </si>
  <si>
    <t>2. Submit a single PDF file containing all required documents except your audited financial statements. Name the file: “PCBS Funding Documents 2027 – Agency Name.pdf.”</t>
  </si>
  <si>
    <r>
      <t xml:space="preserve">As part of this year’s application process, </t>
    </r>
    <r>
      <rPr>
        <b/>
        <sz val="12"/>
        <color theme="1"/>
        <rFont val="Arial"/>
        <family val="2"/>
      </rPr>
      <t>ALL</t>
    </r>
    <r>
      <rPr>
        <sz val="12"/>
        <color theme="1"/>
        <rFont val="Arial"/>
        <family val="2"/>
      </rPr>
      <t xml:space="preserve"> agencies are required to complete a </t>
    </r>
    <r>
      <rPr>
        <b/>
        <sz val="12"/>
        <color theme="1"/>
        <rFont val="Arial"/>
        <family val="2"/>
      </rPr>
      <t>Program Performance Reporting Worksheet</t>
    </r>
    <r>
      <rPr>
        <sz val="12"/>
        <color theme="1"/>
        <rFont val="Arial"/>
        <family val="2"/>
      </rPr>
      <t xml:space="preserve">. The worksheet will be issued </t>
    </r>
    <r>
      <rPr>
        <b/>
        <sz val="12"/>
        <color theme="1"/>
        <rFont val="Arial"/>
        <family val="2"/>
      </rPr>
      <t>alongside the application or provided within two weeks</t>
    </r>
    <r>
      <rPr>
        <sz val="12"/>
        <color theme="1"/>
        <rFont val="Arial"/>
        <family val="2"/>
      </rPr>
      <t xml:space="preserve"> of the application being released.
This tool gives PCBS greater visibility into how disbursed funds are being used and strengthens our shared accountability for program performance and community impact.
</t>
    </r>
    <r>
      <rPr>
        <b/>
        <sz val="12"/>
        <color theme="1"/>
        <rFont val="Arial"/>
        <family val="2"/>
      </rPr>
      <t>Completion and submission of the Program Performance Reporting Worksheet is mandatory for funding eligibility</t>
    </r>
    <r>
      <rPr>
        <sz val="12"/>
        <color theme="1"/>
        <rFont val="Arial"/>
        <family val="2"/>
      </rPr>
      <t xml:space="preserve">. The completed worksheet must be submitted </t>
    </r>
    <r>
      <rPr>
        <b/>
        <sz val="12"/>
        <color theme="1"/>
        <rFont val="Arial"/>
        <family val="2"/>
      </rPr>
      <t>quarterly</t>
    </r>
    <r>
      <rPr>
        <sz val="12"/>
        <color theme="1"/>
        <rFont val="Arial"/>
        <family val="2"/>
      </rPr>
      <t xml:space="preserve"> throughout the fiscal year.
PCBS CSP Funding reflects a partnership between PCBS and participating agencies. Approved agencies will be expected to provide program information and outcomes throughout the funding period. Examples of information that may be requested include:
  o Names, Dates, Times of meetings with Platte County residents (submitted with invoice)
  o Anecdotal 'success' stories that demonstrate the positive impact of your services
  o Industry information that your own research reveals, including detail on wait lists
  o Summary Demographic information of residents served
The following documents are required for consideration of PCBS CSP Funding for 2027. Please attach all required documents when submitting the completed </t>
    </r>
    <r>
      <rPr>
        <b/>
        <sz val="12"/>
        <color theme="1"/>
        <rFont val="Arial"/>
        <family val="2"/>
      </rPr>
      <t>Excel</t>
    </r>
    <r>
      <rPr>
        <sz val="12"/>
        <color theme="1"/>
        <rFont val="Arial"/>
        <family val="2"/>
      </rPr>
      <t xml:space="preserve"> application by email to </t>
    </r>
    <r>
      <rPr>
        <b/>
        <sz val="12"/>
        <color theme="1"/>
        <rFont val="Arial"/>
        <family val="2"/>
      </rPr>
      <t>info@pcbsdd.org</t>
    </r>
    <r>
      <rPr>
        <sz val="12"/>
        <color theme="1"/>
        <rFont val="Arial"/>
        <family val="2"/>
      </rPr>
      <t>.</t>
    </r>
  </si>
  <si>
    <r>
      <t xml:space="preserve">For Legacy Services, the </t>
    </r>
    <r>
      <rPr>
        <b/>
        <sz val="12"/>
        <color theme="1"/>
        <rFont val="Arial"/>
        <family val="2"/>
      </rPr>
      <t>2027 Unit Cost will include a</t>
    </r>
    <r>
      <rPr>
        <sz val="12"/>
        <color theme="1"/>
        <rFont val="Arial"/>
        <family val="2"/>
      </rPr>
      <t xml:space="preserve"> </t>
    </r>
    <r>
      <rPr>
        <b/>
        <sz val="12"/>
        <color rgb="FFC00000"/>
        <rFont val="Arial"/>
        <family val="2"/>
      </rPr>
      <t>3.0%</t>
    </r>
    <r>
      <rPr>
        <sz val="12"/>
        <color theme="1"/>
        <rFont val="Arial"/>
        <family val="2"/>
      </rPr>
      <t xml:space="preserve"> increase over the 2026 award, aligning closely with the projected 2027 Social Security COLA 3.8% and the 3.0% increase applied the previous year. PCBS has also made assumptions regarding the number of Consumers and Units. These values are pre‑filled for the agency's convenience and may be adjusted in the application if needed.</t>
    </r>
  </si>
  <si>
    <r>
      <t xml:space="preserve">o Required of </t>
    </r>
    <r>
      <rPr>
        <b/>
        <sz val="12"/>
        <color theme="1"/>
        <rFont val="Arial"/>
        <family val="2"/>
      </rPr>
      <t>ALL</t>
    </r>
    <r>
      <rPr>
        <sz val="12"/>
        <color theme="1"/>
        <rFont val="Arial"/>
        <family val="2"/>
      </rPr>
      <t xml:space="preserve"> agencies (Incorporated longer than 12 months):
   - Must submit a current Certificate of Accreditation from a recognized body
     - CARF International (Commission on Accreditation of Rehabilitation Facilities)
     - CQL (The Council on Quality and Leadership)
     - ACHC (Accreditation Commission for Health Care)
     - TJC (The Joint Commission)
     - COA (Council on Accreditation)
o Required of </t>
    </r>
    <r>
      <rPr>
        <b/>
        <sz val="12"/>
        <color theme="1"/>
        <rFont val="Arial"/>
        <family val="2"/>
      </rPr>
      <t>NEW</t>
    </r>
    <r>
      <rPr>
        <sz val="12"/>
        <color theme="1"/>
        <rFont val="Arial"/>
        <family val="2"/>
      </rPr>
      <t xml:space="preserve"> agencies (Incorporated less than 12 months):
   - Must submit a formal Plan for Accreditation detailing how and when accreditation will be obtained.
   - Must submit current State Certification and State Licensure.
   - Must submit an Accreditation Status Disclosure form.
o Required of </t>
    </r>
    <r>
      <rPr>
        <b/>
        <sz val="12"/>
        <color theme="1"/>
        <rFont val="Arial"/>
        <family val="2"/>
      </rPr>
      <t>CONTINUING</t>
    </r>
    <r>
      <rPr>
        <sz val="12"/>
        <color theme="1"/>
        <rFont val="Arial"/>
        <family val="2"/>
      </rPr>
      <t xml:space="preserve"> agencies:
   - State Certification
   - State Licensure
   - Accreditation Disclosures if changes were made during the 2026 Application Cycle [or Fiscal Year]. 
     - Otherwise, previous documentation on file will be used.
</t>
    </r>
    <r>
      <rPr>
        <b/>
        <sz val="12"/>
        <color rgb="FF811C1C"/>
        <rFont val="Arial"/>
        <family val="2"/>
      </rPr>
      <t>Note:</t>
    </r>
    <r>
      <rPr>
        <b/>
        <sz val="12"/>
        <color theme="1"/>
        <rFont val="Arial"/>
        <family val="2"/>
      </rPr>
      <t xml:space="preserve"> Accreditation is mandatory for eligibility and must be included with the application.</t>
    </r>
  </si>
  <si>
    <r>
      <t xml:space="preserve">o Required of ALL agencies whose corporation is older than twelve (12) months
   - Certificate of Corporate Good Standing
o Required of NEW agencies; Continuing agencies submit only if changes made during 2025 Actual
   - Certificate of Incorporation
   - Articles of Incorporation / Amendments
   - Audited Financial Statements for 2025
   - 501(c) Tax Exemption Letter
   - Agency By-Laws / Amendments
o </t>
    </r>
    <r>
      <rPr>
        <b/>
        <sz val="12"/>
        <color rgb="FF811C1C"/>
        <rFont val="Arial"/>
        <family val="2"/>
      </rPr>
      <t>Note</t>
    </r>
    <r>
      <rPr>
        <b/>
        <sz val="12"/>
        <color theme="1"/>
        <rFont val="Arial"/>
        <family val="2"/>
      </rPr>
      <t>: If the agency has a fiscal year ending January through June, kindly send 2025 financials if available.</t>
    </r>
  </si>
  <si>
    <t>CONTRACTED SERVICE PROVIDERS (CSP)</t>
  </si>
  <si>
    <t>Completing all Red Tab(s) is mandated for PCBS review and understanding of the organization agency and its goals.</t>
  </si>
  <si>
    <r>
      <t xml:space="preserve">ORGANIZATION INFO: </t>
    </r>
    <r>
      <rPr>
        <b/>
        <sz val="12"/>
        <color rgb="FFA42424"/>
        <rFont val="Arial"/>
        <family val="2"/>
      </rPr>
      <t>RED TAB(S)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</si>
</sst>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7" formatCode="&quot;$&quot;#,##0.00_);\(&quot;$&quot;#,##0.00\)"/>
    <numFmt numFmtId="8" formatCode="&quot;$&quot;#,##0.00_);[Red]\(&quot;$&quot;#,##0.00\)"/>
    <numFmt numFmtId="44" formatCode="_(&quot;$&quot;* #,##0.00_);_(&quot;$&quot;* \(#,##0.00\);_(&quot;$&quot;* &quot;-&quot;??_);_(@_)"/>
    <numFmt numFmtId="43" formatCode="_(* #,##0.00_);_(* \(#,##0.00\);_(* &quot;-&quot;??_);_(@_)"/>
    <numFmt numFmtId="164" formatCode="00000"/>
    <numFmt numFmtId="165" formatCode="000\-000\-0000"/>
    <numFmt numFmtId="166" formatCode="[$-409]mmmm\ d\,\ yyyy;@"/>
    <numFmt numFmtId="167" formatCode="\-"/>
    <numFmt numFmtId="168" formatCode="_(&quot;$&quot;* #,##0_);_(&quot;$&quot;* \(#,##0\);_(&quot;$&quot;* &quot;-&quot;??_);_(@_)"/>
    <numFmt numFmtId="169" formatCode="0.0%"/>
    <numFmt numFmtId="170" formatCode="_(* #,##0_);_(* \(#,##0\);_(* &quot;-&quot;??_);_(@_)"/>
  </numFmts>
  <fonts count="51" x14ac:knownFonts="1">
    <font>
      <sz val="10"/>
      <color theme="1"/>
      <name val="Arial"/>
      <family val="2"/>
    </font>
    <font>
      <sz val="24"/>
      <color theme="1"/>
      <name val="Arial"/>
      <family val="2"/>
    </font>
    <font>
      <sz val="12"/>
      <color theme="1"/>
      <name val="Arial"/>
      <family val="2"/>
    </font>
    <font>
      <b/>
      <i/>
      <sz val="12"/>
      <color theme="1"/>
      <name val="Arial"/>
      <family val="2"/>
    </font>
    <font>
      <b/>
      <sz val="16"/>
      <color theme="1"/>
      <name val="Arial"/>
      <family val="2"/>
    </font>
    <font>
      <sz val="11"/>
      <color theme="1"/>
      <name val="Aptos Narrow"/>
      <family val="2"/>
      <scheme val="minor"/>
    </font>
    <font>
      <b/>
      <sz val="11"/>
      <color theme="1"/>
      <name val="Arial"/>
      <family val="2"/>
    </font>
    <font>
      <b/>
      <sz val="9"/>
      <color theme="1"/>
      <name val="Arial"/>
      <family val="2"/>
    </font>
    <font>
      <sz val="11"/>
      <color theme="1"/>
      <name val="Arial"/>
      <family val="2"/>
    </font>
    <font>
      <b/>
      <sz val="16"/>
      <color rgb="FFFF0000"/>
      <name val="Arial"/>
      <family val="2"/>
    </font>
    <font>
      <b/>
      <sz val="28"/>
      <color theme="1"/>
      <name val="Arial Nova Cond"/>
      <family val="2"/>
    </font>
    <font>
      <b/>
      <sz val="18"/>
      <color theme="1"/>
      <name val="Arial"/>
      <family val="2"/>
    </font>
    <font>
      <b/>
      <sz val="26"/>
      <color theme="1"/>
      <name val="Arial"/>
      <family val="2"/>
    </font>
    <font>
      <b/>
      <sz val="20"/>
      <color theme="1"/>
      <name val="Arial"/>
      <family val="2"/>
    </font>
    <font>
      <b/>
      <sz val="12"/>
      <color rgb="FFFF0000"/>
      <name val="Arial"/>
      <family val="2"/>
    </font>
    <font>
      <b/>
      <sz val="12"/>
      <color theme="0"/>
      <name val="Arial"/>
      <family val="2"/>
    </font>
    <font>
      <sz val="12"/>
      <color theme="0"/>
      <name val="Arial"/>
      <family val="2"/>
    </font>
    <font>
      <b/>
      <sz val="12"/>
      <color rgb="FF811C1C"/>
      <name val="Arial"/>
      <family val="2"/>
    </font>
    <font>
      <b/>
      <sz val="12"/>
      <color theme="1"/>
      <name val="Arial"/>
      <family val="2"/>
    </font>
    <font>
      <sz val="12"/>
      <color theme="7" tint="0.39997558519241921"/>
      <name val="Arial"/>
      <family val="2"/>
    </font>
    <font>
      <b/>
      <sz val="12"/>
      <color rgb="FFC00000"/>
      <name val="Arial"/>
      <family val="2"/>
    </font>
    <font>
      <b/>
      <u/>
      <sz val="12"/>
      <color theme="1"/>
      <name val="Arial"/>
      <family val="2"/>
    </font>
    <font>
      <sz val="10"/>
      <color theme="1"/>
      <name val="Arial"/>
      <family val="2"/>
    </font>
    <font>
      <b/>
      <sz val="10"/>
      <color theme="1"/>
      <name val="Arial"/>
      <family val="2"/>
    </font>
    <font>
      <sz val="36"/>
      <color theme="1"/>
      <name val="Arial Nova Cond"/>
      <family val="2"/>
    </font>
    <font>
      <sz val="36"/>
      <color theme="1"/>
      <name val="Arial"/>
      <family val="2"/>
    </font>
    <font>
      <sz val="48"/>
      <color theme="1"/>
      <name val="Arial Nova Cond"/>
      <family val="2"/>
    </font>
    <font>
      <sz val="48"/>
      <color theme="1"/>
      <name val="Arial"/>
      <family val="2"/>
    </font>
    <font>
      <sz val="72"/>
      <color theme="1"/>
      <name val="Arial"/>
      <family val="2"/>
    </font>
    <font>
      <b/>
      <sz val="36"/>
      <color theme="1"/>
      <name val="Arial"/>
      <family val="2"/>
    </font>
    <font>
      <b/>
      <u/>
      <sz val="36"/>
      <color theme="1"/>
      <name val="Arial"/>
      <family val="2"/>
    </font>
    <font>
      <sz val="72"/>
      <color rgb="FF811C1C"/>
      <name val="Arial Nova Cond"/>
      <family val="2"/>
    </font>
    <font>
      <b/>
      <sz val="12"/>
      <color theme="0" tint="-0.34998626667073579"/>
      <name val="Arial"/>
      <family val="2"/>
    </font>
    <font>
      <sz val="9"/>
      <color theme="1"/>
      <name val="Arial"/>
      <family val="2"/>
    </font>
    <font>
      <b/>
      <sz val="9"/>
      <color rgb="FFFF0000"/>
      <name val="Arial"/>
      <family val="2"/>
    </font>
    <font>
      <u/>
      <sz val="11"/>
      <color theme="1"/>
      <name val="Arial"/>
      <family val="2"/>
    </font>
    <font>
      <sz val="8"/>
      <color theme="1"/>
      <name val="Arial"/>
      <family val="2"/>
    </font>
    <font>
      <b/>
      <sz val="10"/>
      <color rgb="FF811C1C"/>
      <name val="Arial"/>
      <family val="2"/>
    </font>
    <font>
      <sz val="12"/>
      <color rgb="FF811C1C"/>
      <name val="Arial"/>
      <family val="2"/>
    </font>
    <font>
      <b/>
      <sz val="16"/>
      <color rgb="FF811C1C"/>
      <name val="Arial"/>
      <family val="2"/>
    </font>
    <font>
      <b/>
      <sz val="12"/>
      <color rgb="FFE5A43F"/>
      <name val="Arial"/>
      <family val="2"/>
    </font>
    <font>
      <i/>
      <sz val="10"/>
      <color theme="1"/>
      <name val="Arial"/>
      <family val="2"/>
    </font>
    <font>
      <u/>
      <sz val="12"/>
      <color theme="1"/>
      <name val="Arial"/>
      <family val="2"/>
    </font>
    <font>
      <i/>
      <sz val="9"/>
      <color theme="1"/>
      <name val="Arial"/>
      <family val="2"/>
    </font>
    <font>
      <sz val="8"/>
      <name val="Arial"/>
      <family val="2"/>
    </font>
    <font>
      <sz val="10"/>
      <color theme="0"/>
      <name val="Arial"/>
      <family val="2"/>
    </font>
    <font>
      <sz val="10"/>
      <name val="Arial"/>
      <family val="2"/>
    </font>
    <font>
      <b/>
      <sz val="12"/>
      <color theme="2"/>
      <name val="Arial"/>
      <family val="2"/>
    </font>
    <font>
      <b/>
      <u/>
      <sz val="12"/>
      <color rgb="FF811C1C"/>
      <name val="Arial"/>
      <family val="2"/>
    </font>
    <font>
      <b/>
      <sz val="10"/>
      <color rgb="FFA42424"/>
      <name val="Arial"/>
      <family val="2"/>
    </font>
    <font>
      <b/>
      <sz val="12"/>
      <color rgb="FFA42424"/>
      <name val="Arial"/>
      <family val="2"/>
    </font>
  </fonts>
  <fills count="9">
    <fill>
      <patternFill patternType="none"/>
    </fill>
    <fill>
      <patternFill patternType="gray125"/>
    </fill>
    <fill>
      <patternFill patternType="solid">
        <fgColor theme="0"/>
        <bgColor indexed="64"/>
      </patternFill>
    </fill>
    <fill>
      <patternFill patternType="solid">
        <fgColor rgb="FF811C1C"/>
        <bgColor indexed="64"/>
      </patternFill>
    </fill>
    <fill>
      <patternFill patternType="solid">
        <fgColor theme="0" tint="-4.9989318521683403E-2"/>
        <bgColor indexed="64"/>
      </patternFill>
    </fill>
    <fill>
      <patternFill patternType="solid">
        <fgColor theme="1"/>
        <bgColor indexed="64"/>
      </patternFill>
    </fill>
    <fill>
      <patternFill patternType="solid">
        <fgColor rgb="FFF2F2F2"/>
        <bgColor indexed="64"/>
      </patternFill>
    </fill>
    <fill>
      <patternFill patternType="solid">
        <fgColor rgb="FFFFFFFF"/>
        <bgColor indexed="64"/>
      </patternFill>
    </fill>
    <fill>
      <patternFill patternType="solid">
        <fgColor theme="0" tint="-0.14999847407452621"/>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rgb="FF363840"/>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slantDashDot">
        <color rgb="FFE5A43F"/>
      </bottom>
      <diagonal/>
    </border>
    <border>
      <left/>
      <right/>
      <top style="slantDashDot">
        <color rgb="FFE5A43F"/>
      </top>
      <bottom/>
      <diagonal/>
    </border>
  </borders>
  <cellStyleXfs count="7">
    <xf numFmtId="0" fontId="0" fillId="0" borderId="0"/>
    <xf numFmtId="0" fontId="5" fillId="0" borderId="0"/>
    <xf numFmtId="43" fontId="22" fillId="0" borderId="0" applyFont="0" applyFill="0" applyBorder="0" applyAlignment="0" applyProtection="0"/>
    <xf numFmtId="44" fontId="22" fillId="0" borderId="0" applyFont="0" applyFill="0" applyBorder="0" applyAlignment="0" applyProtection="0"/>
    <xf numFmtId="9" fontId="22" fillId="0" borderId="0" applyFont="0" applyFill="0" applyBorder="0" applyAlignment="0" applyProtection="0"/>
    <xf numFmtId="44" fontId="46" fillId="0" borderId="0" applyFont="0" applyFill="0" applyBorder="0" applyAlignment="0" applyProtection="0"/>
    <xf numFmtId="0" fontId="46" fillId="0" borderId="0"/>
  </cellStyleXfs>
  <cellXfs count="246">
    <xf numFmtId="0" fontId="0" fillId="0" borderId="0" xfId="0"/>
    <xf numFmtId="0" fontId="0" fillId="0" borderId="0" xfId="0" applyAlignment="1">
      <alignment vertical="center"/>
    </xf>
    <xf numFmtId="0" fontId="1" fillId="2" borderId="0" xfId="0" applyFont="1" applyFill="1" applyAlignment="1">
      <alignment horizontal="centerContinuous"/>
    </xf>
    <xf numFmtId="0" fontId="2" fillId="2" borderId="0" xfId="0" applyFont="1" applyFill="1" applyAlignment="1">
      <alignment horizontal="centerContinuous"/>
    </xf>
    <xf numFmtId="0" fontId="3" fillId="2" borderId="0" xfId="0" applyFont="1" applyFill="1" applyAlignment="1">
      <alignment horizontal="centerContinuous"/>
    </xf>
    <xf numFmtId="0" fontId="2" fillId="2" borderId="0" xfId="0" applyFont="1" applyFill="1"/>
    <xf numFmtId="0" fontId="6" fillId="0" borderId="0" xfId="1" applyFont="1" applyAlignment="1">
      <alignment horizontal="left" vertical="center"/>
    </xf>
    <xf numFmtId="0" fontId="7" fillId="0" borderId="0" xfId="1" applyFont="1" applyAlignment="1">
      <alignment horizontal="left" vertical="center"/>
    </xf>
    <xf numFmtId="0" fontId="8" fillId="0" borderId="0" xfId="1" applyFont="1" applyAlignment="1">
      <alignment horizontal="left" vertical="center"/>
    </xf>
    <xf numFmtId="0" fontId="9" fillId="0" borderId="0" xfId="1" applyFont="1" applyAlignment="1">
      <alignment horizontal="center" vertical="center"/>
    </xf>
    <xf numFmtId="0" fontId="9" fillId="2" borderId="0" xfId="1" applyFont="1" applyFill="1" applyAlignment="1">
      <alignment horizontal="center" vertical="center"/>
    </xf>
    <xf numFmtId="0" fontId="4" fillId="0" borderId="0" xfId="1" applyFont="1" applyAlignment="1">
      <alignment horizontal="left" vertical="center"/>
    </xf>
    <xf numFmtId="0" fontId="14" fillId="0" borderId="0" xfId="1" applyFont="1" applyAlignment="1">
      <alignment horizontal="center" vertical="center"/>
    </xf>
    <xf numFmtId="0" fontId="8" fillId="0" borderId="0" xfId="1" applyFont="1" applyAlignment="1">
      <alignment vertical="center"/>
    </xf>
    <xf numFmtId="0" fontId="14" fillId="2" borderId="0" xfId="1" applyFont="1" applyFill="1" applyAlignment="1">
      <alignment horizontal="center" vertical="center"/>
    </xf>
    <xf numFmtId="0" fontId="2" fillId="4" borderId="1" xfId="1" applyFont="1" applyFill="1" applyBorder="1" applyAlignment="1" applyProtection="1">
      <alignment horizontal="left" vertical="center"/>
      <protection locked="0"/>
    </xf>
    <xf numFmtId="0" fontId="8" fillId="0" borderId="0" xfId="1" applyFont="1" applyAlignment="1">
      <alignment horizontal="right" vertical="center"/>
    </xf>
    <xf numFmtId="0" fontId="2" fillId="2" borderId="0" xfId="1" applyFont="1" applyFill="1" applyAlignment="1">
      <alignment horizontal="center" vertical="center"/>
    </xf>
    <xf numFmtId="0" fontId="2" fillId="0" borderId="0" xfId="1" applyFont="1" applyAlignment="1">
      <alignment horizontal="center" vertical="center"/>
    </xf>
    <xf numFmtId="0" fontId="2" fillId="0" borderId="0" xfId="0" applyFont="1" applyAlignment="1">
      <alignment vertical="center"/>
    </xf>
    <xf numFmtId="0" fontId="24" fillId="2" borderId="0" xfId="0" applyFont="1" applyFill="1" applyAlignment="1">
      <alignment horizontal="centerContinuous"/>
    </xf>
    <xf numFmtId="0" fontId="25" fillId="2" borderId="0" xfId="0" applyFont="1" applyFill="1" applyAlignment="1">
      <alignment horizontal="centerContinuous"/>
    </xf>
    <xf numFmtId="0" fontId="25" fillId="0" borderId="0" xfId="0" applyFont="1" applyAlignment="1">
      <alignment vertical="center"/>
    </xf>
    <xf numFmtId="0" fontId="26" fillId="2" borderId="0" xfId="0" applyFont="1" applyFill="1" applyAlignment="1">
      <alignment horizontal="centerContinuous"/>
    </xf>
    <xf numFmtId="0" fontId="27" fillId="2" borderId="0" xfId="0" applyFont="1" applyFill="1" applyAlignment="1">
      <alignment horizontal="centerContinuous"/>
    </xf>
    <xf numFmtId="0" fontId="27" fillId="0" borderId="0" xfId="0" applyFont="1" applyAlignment="1">
      <alignment vertical="center"/>
    </xf>
    <xf numFmtId="0" fontId="28" fillId="2" borderId="0" xfId="0" applyFont="1" applyFill="1" applyAlignment="1">
      <alignment horizontal="centerContinuous"/>
    </xf>
    <xf numFmtId="0" fontId="27" fillId="0" borderId="0" xfId="0" applyFont="1" applyAlignment="1">
      <alignment horizontal="centerContinuous" vertical="center"/>
    </xf>
    <xf numFmtId="0" fontId="29" fillId="0" borderId="0" xfId="0" applyFont="1" applyAlignment="1">
      <alignment horizontal="centerContinuous" vertical="center"/>
    </xf>
    <xf numFmtId="0" fontId="25" fillId="0" borderId="0" xfId="0" applyFont="1" applyAlignment="1">
      <alignment horizontal="centerContinuous" vertical="center"/>
    </xf>
    <xf numFmtId="0" fontId="31" fillId="2" borderId="0" xfId="0" applyFont="1" applyFill="1" applyAlignment="1">
      <alignment horizontal="centerContinuous"/>
    </xf>
    <xf numFmtId="0" fontId="2" fillId="2" borderId="0" xfId="0" applyFont="1" applyFill="1" applyAlignment="1">
      <alignment horizontal="left"/>
    </xf>
    <xf numFmtId="0" fontId="2" fillId="2" borderId="4" xfId="0" applyFont="1" applyFill="1" applyBorder="1" applyAlignment="1" applyProtection="1">
      <alignment horizontal="left"/>
      <protection locked="0"/>
    </xf>
    <xf numFmtId="0" fontId="33" fillId="2" borderId="0" xfId="0" applyFont="1" applyFill="1" applyAlignment="1">
      <alignment horizontal="center" vertical="top"/>
    </xf>
    <xf numFmtId="0" fontId="33" fillId="2" borderId="0" xfId="0" applyFont="1" applyFill="1" applyAlignment="1">
      <alignment horizontal="left" vertical="top"/>
    </xf>
    <xf numFmtId="0" fontId="33" fillId="0" borderId="0" xfId="0" applyFont="1" applyAlignment="1">
      <alignment horizontal="left" vertical="top"/>
    </xf>
    <xf numFmtId="0" fontId="2" fillId="2" borderId="0" xfId="0" applyFont="1" applyFill="1" applyAlignment="1" applyProtection="1">
      <alignment horizontal="left"/>
      <protection locked="0"/>
    </xf>
    <xf numFmtId="0" fontId="18" fillId="2" borderId="0" xfId="0" applyFont="1" applyFill="1" applyAlignment="1">
      <alignment horizontal="left"/>
    </xf>
    <xf numFmtId="0" fontId="18" fillId="2" borderId="0" xfId="0" applyFont="1" applyFill="1" applyAlignment="1" applyProtection="1">
      <alignment horizontal="left"/>
      <protection locked="0"/>
    </xf>
    <xf numFmtId="0" fontId="8" fillId="2" borderId="0" xfId="0" applyFont="1" applyFill="1" applyProtection="1">
      <protection locked="0"/>
    </xf>
    <xf numFmtId="0" fontId="8" fillId="2" borderId="3" xfId="0" applyFont="1" applyFill="1" applyBorder="1" applyProtection="1">
      <protection locked="0"/>
    </xf>
    <xf numFmtId="0" fontId="35" fillId="2" borderId="3" xfId="0" applyFont="1" applyFill="1" applyBorder="1" applyProtection="1">
      <protection locked="0"/>
    </xf>
    <xf numFmtId="0" fontId="36" fillId="2" borderId="0" xfId="0" applyFont="1" applyFill="1" applyAlignment="1">
      <alignment horizontal="left"/>
    </xf>
    <xf numFmtId="0" fontId="33" fillId="2" borderId="0" xfId="0" applyFont="1" applyFill="1" applyAlignment="1">
      <alignment horizontal="right" vertical="top"/>
    </xf>
    <xf numFmtId="0" fontId="18" fillId="0" borderId="0" xfId="0" applyFont="1" applyAlignment="1">
      <alignment horizontal="left" vertical="center"/>
    </xf>
    <xf numFmtId="0" fontId="23" fillId="0" borderId="0" xfId="0" applyFont="1" applyAlignment="1">
      <alignment horizontal="right" vertical="center"/>
    </xf>
    <xf numFmtId="0" fontId="18" fillId="0" borderId="0" xfId="0" applyFont="1" applyAlignment="1">
      <alignment horizontal="centerContinuous" vertical="center"/>
    </xf>
    <xf numFmtId="166" fontId="0" fillId="0" borderId="0" xfId="0" applyNumberFormat="1" applyAlignment="1">
      <alignment vertical="center"/>
    </xf>
    <xf numFmtId="49" fontId="8" fillId="4" borderId="3" xfId="0" applyNumberFormat="1" applyFont="1" applyFill="1" applyBorder="1" applyProtection="1">
      <protection locked="0"/>
    </xf>
    <xf numFmtId="0" fontId="17" fillId="2" borderId="0" xfId="0" applyFont="1" applyFill="1" applyAlignment="1">
      <alignment horizontal="left"/>
    </xf>
    <xf numFmtId="0" fontId="17" fillId="2" borderId="3" xfId="0" applyFont="1" applyFill="1" applyBorder="1" applyAlignment="1">
      <alignment horizontal="left"/>
    </xf>
    <xf numFmtId="0" fontId="38" fillId="2" borderId="3" xfId="0" applyFont="1" applyFill="1" applyBorder="1" applyAlignment="1">
      <alignment horizontal="left"/>
    </xf>
    <xf numFmtId="0" fontId="2" fillId="2" borderId="3" xfId="0" applyFont="1" applyFill="1" applyBorder="1" applyAlignment="1">
      <alignment horizontal="left"/>
    </xf>
    <xf numFmtId="0" fontId="39" fillId="0" borderId="0" xfId="0" applyFont="1" applyAlignment="1">
      <alignment horizontal="centerContinuous" vertical="center"/>
    </xf>
    <xf numFmtId="49" fontId="2" fillId="4" borderId="3" xfId="0" applyNumberFormat="1" applyFont="1" applyFill="1" applyBorder="1" applyAlignment="1" applyProtection="1">
      <alignment wrapText="1"/>
      <protection locked="0"/>
    </xf>
    <xf numFmtId="0" fontId="40" fillId="2" borderId="0" xfId="0" applyFont="1" applyFill="1" applyAlignment="1">
      <alignment horizontal="left"/>
    </xf>
    <xf numFmtId="0" fontId="17" fillId="0" borderId="0" xfId="0" applyFont="1" applyAlignment="1">
      <alignment horizontal="right" vertical="center"/>
    </xf>
    <xf numFmtId="0" fontId="23" fillId="2" borderId="0" xfId="0" applyFont="1" applyFill="1" applyAlignment="1">
      <alignment horizontal="left"/>
    </xf>
    <xf numFmtId="0" fontId="8" fillId="2" borderId="0" xfId="0" applyFont="1" applyFill="1"/>
    <xf numFmtId="0" fontId="17" fillId="2" borderId="0" xfId="0" applyFont="1" applyFill="1" applyAlignment="1">
      <alignment horizontal="centerContinuous"/>
    </xf>
    <xf numFmtId="0" fontId="38" fillId="2" borderId="0" xfId="0" applyFont="1" applyFill="1" applyAlignment="1">
      <alignment horizontal="centerContinuous"/>
    </xf>
    <xf numFmtId="0" fontId="38" fillId="2" borderId="0" xfId="0" applyFont="1" applyFill="1" applyAlignment="1" applyProtection="1">
      <alignment horizontal="centerContinuous"/>
      <protection locked="0"/>
    </xf>
    <xf numFmtId="0" fontId="2" fillId="2" borderId="0" xfId="0" applyFont="1" applyFill="1" applyAlignment="1" applyProtection="1">
      <alignment horizontal="centerContinuous"/>
      <protection locked="0"/>
    </xf>
    <xf numFmtId="0" fontId="2" fillId="2" borderId="0" xfId="0" applyFont="1" applyFill="1" applyAlignment="1">
      <alignment horizontal="center"/>
    </xf>
    <xf numFmtId="0" fontId="0" fillId="2" borderId="0" xfId="0" applyFill="1" applyAlignment="1">
      <alignment horizontal="left"/>
    </xf>
    <xf numFmtId="0" fontId="0" fillId="0" borderId="0" xfId="0" applyAlignment="1">
      <alignment horizontal="centerContinuous" vertical="center"/>
    </xf>
    <xf numFmtId="0" fontId="2" fillId="0" borderId="0" xfId="0" applyFont="1" applyAlignment="1">
      <alignment horizontal="left"/>
    </xf>
    <xf numFmtId="0" fontId="22" fillId="2" borderId="0" xfId="0" applyFont="1" applyFill="1" applyAlignment="1" applyProtection="1">
      <alignment horizontal="left" vertical="top" wrapText="1"/>
      <protection locked="0"/>
    </xf>
    <xf numFmtId="0" fontId="42" fillId="2" borderId="0" xfId="0" applyFont="1" applyFill="1" applyAlignment="1">
      <alignment horizontal="left"/>
    </xf>
    <xf numFmtId="0" fontId="2" fillId="4" borderId="0" xfId="0" applyFont="1" applyFill="1" applyProtection="1">
      <protection locked="0"/>
    </xf>
    <xf numFmtId="0" fontId="40" fillId="2" borderId="0" xfId="0" applyFont="1" applyFill="1" applyAlignment="1">
      <alignment horizontal="center"/>
    </xf>
    <xf numFmtId="0" fontId="2" fillId="4" borderId="1" xfId="0" applyFont="1" applyFill="1" applyBorder="1" applyAlignment="1" applyProtection="1">
      <alignment horizontal="center" vertical="center"/>
      <protection locked="0"/>
    </xf>
    <xf numFmtId="0" fontId="2" fillId="4" borderId="1" xfId="0" applyFont="1" applyFill="1" applyBorder="1" applyAlignment="1" applyProtection="1">
      <alignment horizontal="center" vertical="center" wrapText="1"/>
      <protection locked="0"/>
    </xf>
    <xf numFmtId="0" fontId="18" fillId="4" borderId="3" xfId="0" applyFont="1" applyFill="1" applyBorder="1" applyProtection="1">
      <protection locked="0"/>
    </xf>
    <xf numFmtId="0" fontId="40" fillId="2" borderId="0" xfId="0" applyFont="1" applyFill="1" applyAlignment="1">
      <alignment horizontal="centerContinuous"/>
    </xf>
    <xf numFmtId="0" fontId="40" fillId="0" borderId="0" xfId="0" applyFont="1" applyAlignment="1">
      <alignment horizontal="centerContinuous" vertical="center"/>
    </xf>
    <xf numFmtId="0" fontId="2" fillId="0" borderId="0" xfId="0" applyFont="1" applyAlignment="1">
      <alignment horizontal="centerContinuous" vertical="center"/>
    </xf>
    <xf numFmtId="0" fontId="18" fillId="0" borderId="3" xfId="0" applyFont="1" applyBorder="1" applyProtection="1">
      <protection locked="0"/>
    </xf>
    <xf numFmtId="0" fontId="18" fillId="0" borderId="0" xfId="0" applyFont="1" applyProtection="1">
      <protection locked="0"/>
    </xf>
    <xf numFmtId="0" fontId="2" fillId="4" borderId="0" xfId="0" applyFont="1" applyFill="1" applyAlignment="1">
      <alignment horizontal="center"/>
    </xf>
    <xf numFmtId="0" fontId="18" fillId="2" borderId="0" xfId="0" applyFont="1" applyFill="1"/>
    <xf numFmtId="0" fontId="2" fillId="2" borderId="0" xfId="0" applyFont="1" applyFill="1" applyAlignment="1">
      <alignment horizontal="right"/>
    </xf>
    <xf numFmtId="170" fontId="2" fillId="4" borderId="1" xfId="2" applyNumberFormat="1" applyFont="1" applyFill="1" applyBorder="1" applyAlignment="1" applyProtection="1">
      <alignment horizontal="center"/>
      <protection locked="0"/>
    </xf>
    <xf numFmtId="170" fontId="2" fillId="2" borderId="1" xfId="2" applyNumberFormat="1" applyFont="1" applyFill="1" applyBorder="1" applyAlignment="1" applyProtection="1"/>
    <xf numFmtId="0" fontId="40" fillId="2" borderId="0" xfId="0" quotePrefix="1" applyFont="1" applyFill="1" applyAlignment="1">
      <alignment horizontal="center"/>
    </xf>
    <xf numFmtId="0" fontId="40" fillId="0" borderId="0" xfId="0" quotePrefix="1" applyFont="1" applyAlignment="1">
      <alignment horizontal="center"/>
    </xf>
    <xf numFmtId="0" fontId="40" fillId="2" borderId="0" xfId="0" applyFont="1" applyFill="1" applyAlignment="1">
      <alignment horizontal="right"/>
    </xf>
    <xf numFmtId="0" fontId="43" fillId="2" borderId="0" xfId="0" applyFont="1" applyFill="1"/>
    <xf numFmtId="0" fontId="2" fillId="0" borderId="0" xfId="0" applyFont="1" applyAlignment="1">
      <alignment horizontal="centerContinuous"/>
    </xf>
    <xf numFmtId="0" fontId="41" fillId="2" borderId="0" xfId="0" applyFont="1" applyFill="1" applyAlignment="1">
      <alignment horizontal="left" vertical="top"/>
    </xf>
    <xf numFmtId="0" fontId="42" fillId="2" borderId="0" xfId="0" applyFont="1" applyFill="1" applyAlignment="1">
      <alignment horizontal="centerContinuous"/>
    </xf>
    <xf numFmtId="0" fontId="0" fillId="2" borderId="0" xfId="0" applyFill="1"/>
    <xf numFmtId="0" fontId="0" fillId="2" borderId="0" xfId="0" applyFill="1" applyAlignment="1">
      <alignment horizontal="right" vertical="top"/>
    </xf>
    <xf numFmtId="0" fontId="0" fillId="2" borderId="0" xfId="0" applyFill="1" applyAlignment="1">
      <alignment horizontal="left" vertical="top"/>
    </xf>
    <xf numFmtId="0" fontId="2" fillId="4" borderId="0" xfId="0" applyFont="1" applyFill="1" applyAlignment="1" applyProtection="1">
      <alignment horizontal="left"/>
      <protection locked="0"/>
    </xf>
    <xf numFmtId="167" fontId="2" fillId="0" borderId="3" xfId="0" applyNumberFormat="1" applyFont="1" applyBorder="1" applyAlignment="1" applyProtection="1">
      <alignment horizontal="left"/>
      <protection locked="0"/>
    </xf>
    <xf numFmtId="167" fontId="2" fillId="4" borderId="3" xfId="0" applyNumberFormat="1" applyFont="1" applyFill="1" applyBorder="1" applyAlignment="1" applyProtection="1">
      <alignment horizontal="left"/>
      <protection locked="0"/>
    </xf>
    <xf numFmtId="0" fontId="22" fillId="4" borderId="0" xfId="0" applyFont="1" applyFill="1" applyAlignment="1" applyProtection="1">
      <alignment horizontal="center" vertical="top" wrapText="1"/>
      <protection locked="0"/>
    </xf>
    <xf numFmtId="0" fontId="2" fillId="0" borderId="0" xfId="0" applyFont="1" applyAlignment="1" applyProtection="1">
      <alignment horizontal="left"/>
      <protection locked="0"/>
    </xf>
    <xf numFmtId="0" fontId="2" fillId="0" borderId="0" xfId="0" applyFont="1" applyProtection="1">
      <protection locked="0"/>
    </xf>
    <xf numFmtId="0" fontId="40" fillId="0" borderId="0" xfId="0" applyFont="1" applyAlignment="1">
      <alignment horizontal="left"/>
    </xf>
    <xf numFmtId="0" fontId="2" fillId="0" borderId="0" xfId="0" applyFont="1"/>
    <xf numFmtId="0" fontId="0" fillId="0" borderId="0" xfId="0" applyAlignment="1">
      <alignment horizontal="left" vertical="top"/>
    </xf>
    <xf numFmtId="0" fontId="41" fillId="0" borderId="0" xfId="0" applyFont="1" applyAlignment="1">
      <alignment horizontal="left" vertical="top"/>
    </xf>
    <xf numFmtId="169" fontId="0" fillId="0" borderId="0" xfId="4" applyNumberFormat="1" applyFont="1" applyFill="1" applyBorder="1" applyAlignment="1">
      <alignment vertical="top"/>
    </xf>
    <xf numFmtId="169" fontId="41" fillId="0" borderId="0" xfId="4" applyNumberFormat="1" applyFont="1" applyFill="1" applyBorder="1" applyAlignment="1">
      <alignment vertical="top"/>
    </xf>
    <xf numFmtId="168" fontId="2" fillId="0" borderId="0" xfId="3" applyNumberFormat="1" applyFont="1" applyFill="1" applyBorder="1" applyAlignment="1" applyProtection="1">
      <protection locked="0"/>
    </xf>
    <xf numFmtId="168" fontId="2" fillId="0" borderId="0" xfId="3" applyNumberFormat="1" applyFont="1" applyFill="1" applyBorder="1" applyAlignment="1" applyProtection="1"/>
    <xf numFmtId="0" fontId="18" fillId="0" borderId="7" xfId="0" applyFont="1" applyBorder="1" applyAlignment="1">
      <alignment horizontal="center" vertical="center"/>
    </xf>
    <xf numFmtId="0" fontId="18" fillId="0" borderId="7" xfId="0" applyFont="1" applyBorder="1" applyAlignment="1">
      <alignment vertical="center"/>
    </xf>
    <xf numFmtId="10" fontId="2" fillId="0" borderId="7" xfId="0" applyNumberFormat="1" applyFont="1" applyBorder="1" applyAlignment="1">
      <alignment vertical="center"/>
    </xf>
    <xf numFmtId="8" fontId="2" fillId="0" borderId="7" xfId="0" applyNumberFormat="1" applyFont="1" applyBorder="1" applyAlignment="1">
      <alignment vertical="center"/>
    </xf>
    <xf numFmtId="0" fontId="40" fillId="0" borderId="0" xfId="0" applyFont="1" applyAlignment="1">
      <alignment horizontal="right"/>
    </xf>
    <xf numFmtId="0" fontId="2" fillId="0" borderId="0" xfId="0" applyFont="1" applyAlignment="1">
      <alignment horizontal="right"/>
    </xf>
    <xf numFmtId="170" fontId="2" fillId="0" borderId="0" xfId="2" applyNumberFormat="1" applyFont="1" applyFill="1" applyBorder="1" applyAlignment="1" applyProtection="1">
      <alignment horizontal="center"/>
      <protection locked="0"/>
    </xf>
    <xf numFmtId="0" fontId="0" fillId="0" borderId="0" xfId="0" applyAlignment="1">
      <alignment vertical="top" wrapText="1"/>
    </xf>
    <xf numFmtId="0" fontId="2" fillId="0" borderId="0" xfId="0" applyFont="1" applyAlignment="1">
      <alignment horizontal="left" vertical="center"/>
    </xf>
    <xf numFmtId="169" fontId="2" fillId="0" borderId="0" xfId="0" applyNumberFormat="1" applyFont="1" applyAlignment="1">
      <alignment horizontal="left"/>
    </xf>
    <xf numFmtId="0" fontId="47" fillId="3" borderId="12" xfId="6" applyFont="1" applyFill="1" applyBorder="1" applyAlignment="1">
      <alignment horizontal="centerContinuous" vertical="center"/>
    </xf>
    <xf numFmtId="0" fontId="47" fillId="3" borderId="11" xfId="6" applyFont="1" applyFill="1" applyBorder="1" applyAlignment="1">
      <alignment horizontal="centerContinuous" vertical="center"/>
    </xf>
    <xf numFmtId="0" fontId="2" fillId="3" borderId="11" xfId="0" applyFont="1" applyFill="1" applyBorder="1" applyAlignment="1">
      <alignment horizontal="centerContinuous" vertical="center"/>
    </xf>
    <xf numFmtId="0" fontId="47" fillId="3" borderId="13" xfId="6" applyFont="1" applyFill="1" applyBorder="1" applyAlignment="1">
      <alignment horizontal="centerContinuous" vertical="center"/>
    </xf>
    <xf numFmtId="0" fontId="47" fillId="5" borderId="8" xfId="5" applyNumberFormat="1" applyFont="1" applyFill="1" applyBorder="1" applyAlignment="1">
      <alignment horizontal="center" vertical="center"/>
    </xf>
    <xf numFmtId="0" fontId="47" fillId="5" borderId="9" xfId="5" applyNumberFormat="1" applyFont="1" applyFill="1" applyBorder="1" applyAlignment="1">
      <alignment horizontal="left" vertical="center"/>
    </xf>
    <xf numFmtId="0" fontId="47" fillId="5" borderId="9" xfId="5" applyNumberFormat="1" applyFont="1" applyFill="1" applyBorder="1" applyAlignment="1">
      <alignment horizontal="center" vertical="center"/>
    </xf>
    <xf numFmtId="0" fontId="45" fillId="3" borderId="11" xfId="0" applyFont="1" applyFill="1" applyBorder="1" applyAlignment="1">
      <alignment horizontal="centerContinuous" vertical="center"/>
    </xf>
    <xf numFmtId="0" fontId="45" fillId="3" borderId="13" xfId="0" applyFont="1" applyFill="1" applyBorder="1" applyAlignment="1">
      <alignment horizontal="centerContinuous" vertical="center"/>
    </xf>
    <xf numFmtId="0" fontId="15" fillId="5" borderId="8" xfId="0" applyFont="1" applyFill="1" applyBorder="1" applyAlignment="1">
      <alignment horizontal="left" vertical="center"/>
    </xf>
    <xf numFmtId="0" fontId="15" fillId="5" borderId="9" xfId="0" applyFont="1" applyFill="1" applyBorder="1" applyAlignment="1">
      <alignment horizontal="left"/>
    </xf>
    <xf numFmtId="170" fontId="15" fillId="5" borderId="10" xfId="2" applyNumberFormat="1" applyFont="1" applyFill="1" applyBorder="1" applyAlignment="1" applyProtection="1">
      <alignment horizontal="left"/>
      <protection locked="0"/>
    </xf>
    <xf numFmtId="0" fontId="15" fillId="3" borderId="12" xfId="0" applyFont="1" applyFill="1" applyBorder="1" applyAlignment="1">
      <alignment horizontal="centerContinuous" vertical="center"/>
    </xf>
    <xf numFmtId="166" fontId="33" fillId="0" borderId="0" xfId="0" applyNumberFormat="1" applyFont="1" applyAlignment="1">
      <alignment vertical="center"/>
    </xf>
    <xf numFmtId="0" fontId="18" fillId="8" borderId="14" xfId="0" applyFont="1" applyFill="1" applyBorder="1" applyAlignment="1">
      <alignment horizontal="left"/>
    </xf>
    <xf numFmtId="0" fontId="18" fillId="8" borderId="15" xfId="0" applyFont="1" applyFill="1" applyBorder="1" applyAlignment="1">
      <alignment horizontal="right"/>
    </xf>
    <xf numFmtId="0" fontId="18" fillId="8" borderId="15" xfId="0" applyFont="1" applyFill="1" applyBorder="1" applyAlignment="1">
      <alignment vertical="center"/>
    </xf>
    <xf numFmtId="0" fontId="18" fillId="8" borderId="15" xfId="0" applyFont="1" applyFill="1" applyBorder="1" applyAlignment="1">
      <alignment horizontal="left"/>
    </xf>
    <xf numFmtId="49" fontId="2" fillId="6" borderId="3" xfId="0" applyNumberFormat="1" applyFont="1" applyFill="1" applyBorder="1" applyProtection="1">
      <protection locked="0"/>
    </xf>
    <xf numFmtId="49" fontId="2" fillId="4" borderId="3" xfId="0" applyNumberFormat="1" applyFont="1" applyFill="1" applyBorder="1" applyProtection="1">
      <protection locked="0"/>
    </xf>
    <xf numFmtId="49" fontId="2" fillId="4" borderId="3" xfId="0" applyNumberFormat="1" applyFont="1" applyFill="1" applyBorder="1" applyAlignment="1" applyProtection="1">
      <alignment horizontal="center"/>
      <protection locked="0"/>
    </xf>
    <xf numFmtId="164" fontId="2" fillId="4" borderId="3" xfId="0" applyNumberFormat="1" applyFont="1" applyFill="1" applyBorder="1" applyAlignment="1" applyProtection="1">
      <alignment horizontal="center"/>
      <protection locked="0"/>
    </xf>
    <xf numFmtId="165" fontId="2" fillId="4" borderId="3" xfId="0" applyNumberFormat="1" applyFont="1" applyFill="1" applyBorder="1" applyProtection="1">
      <protection locked="0"/>
    </xf>
    <xf numFmtId="0" fontId="2" fillId="2" borderId="0" xfId="0" applyFont="1" applyFill="1" applyAlignment="1">
      <alignment horizontal="left" vertical="top"/>
    </xf>
    <xf numFmtId="169" fontId="47" fillId="5" borderId="9" xfId="5" applyNumberFormat="1" applyFont="1" applyFill="1" applyBorder="1" applyAlignment="1">
      <alignment horizontal="left" vertical="center"/>
    </xf>
    <xf numFmtId="0" fontId="47" fillId="5" borderId="9" xfId="6" applyFont="1" applyFill="1" applyBorder="1" applyAlignment="1">
      <alignment horizontal="left" vertical="center"/>
    </xf>
    <xf numFmtId="0" fontId="47" fillId="5" borderId="10" xfId="6" applyFont="1" applyFill="1" applyBorder="1" applyAlignment="1">
      <alignment horizontal="left" vertical="center"/>
    </xf>
    <xf numFmtId="0" fontId="2" fillId="0" borderId="0" xfId="0" applyFont="1" applyAlignment="1" applyProtection="1">
      <alignment horizontal="left" wrapText="1"/>
      <protection locked="0"/>
    </xf>
    <xf numFmtId="170" fontId="2" fillId="0" borderId="0" xfId="2" applyNumberFormat="1" applyFont="1" applyFill="1" applyBorder="1" applyAlignment="1" applyProtection="1">
      <alignment horizontal="left"/>
      <protection locked="0"/>
    </xf>
    <xf numFmtId="170" fontId="18" fillId="8" borderId="15" xfId="2" applyNumberFormat="1" applyFont="1" applyFill="1" applyBorder="1" applyAlignment="1" applyProtection="1">
      <alignment horizontal="left"/>
      <protection locked="0"/>
    </xf>
    <xf numFmtId="170" fontId="18" fillId="8" borderId="16" xfId="2" applyNumberFormat="1" applyFont="1" applyFill="1" applyBorder="1" applyAlignment="1" applyProtection="1">
      <alignment horizontal="left"/>
      <protection locked="0"/>
    </xf>
    <xf numFmtId="0" fontId="0" fillId="0" borderId="0" xfId="0" applyAlignment="1">
      <alignment horizontal="left" vertical="center"/>
    </xf>
    <xf numFmtId="44" fontId="18" fillId="8" borderId="15" xfId="3" applyFont="1" applyFill="1" applyBorder="1" applyAlignment="1" applyProtection="1">
      <alignment horizontal="left"/>
    </xf>
    <xf numFmtId="44" fontId="18" fillId="8" borderId="15" xfId="0" applyNumberFormat="1" applyFont="1" applyFill="1" applyBorder="1" applyAlignment="1" applyProtection="1">
      <alignment horizontal="left"/>
      <protection locked="0"/>
    </xf>
    <xf numFmtId="0" fontId="2" fillId="0" borderId="0" xfId="0" quotePrefix="1" applyFont="1" applyAlignment="1">
      <alignment horizontal="left"/>
    </xf>
    <xf numFmtId="7" fontId="2" fillId="0" borderId="0" xfId="3" applyNumberFormat="1" applyFont="1" applyFill="1" applyBorder="1" applyAlignment="1" applyProtection="1">
      <alignment horizontal="left"/>
    </xf>
    <xf numFmtId="7" fontId="2" fillId="0" borderId="0" xfId="0" applyNumberFormat="1" applyFont="1" applyAlignment="1" applyProtection="1">
      <alignment horizontal="left"/>
      <protection locked="0"/>
    </xf>
    <xf numFmtId="0" fontId="2" fillId="4" borderId="3" xfId="0" applyFont="1" applyFill="1" applyBorder="1" applyProtection="1">
      <protection locked="0"/>
    </xf>
    <xf numFmtId="166" fontId="0" fillId="0" borderId="0" xfId="0" applyNumberFormat="1" applyAlignment="1">
      <alignment horizontal="right" vertical="center" wrapText="1"/>
    </xf>
    <xf numFmtId="0" fontId="23" fillId="0" borderId="3" xfId="0" applyFont="1" applyBorder="1" applyAlignment="1">
      <alignment vertical="center"/>
    </xf>
    <xf numFmtId="0" fontId="0" fillId="0" borderId="3" xfId="0" applyBorder="1" applyAlignment="1">
      <alignment vertical="center"/>
    </xf>
    <xf numFmtId="170" fontId="0" fillId="0" borderId="0" xfId="0" applyNumberFormat="1" applyAlignment="1">
      <alignment vertical="center"/>
    </xf>
    <xf numFmtId="0" fontId="18" fillId="2" borderId="0" xfId="0" applyFont="1" applyFill="1" applyAlignment="1" applyProtection="1">
      <alignment horizontal="centerContinuous"/>
      <protection locked="0"/>
    </xf>
    <xf numFmtId="0" fontId="49" fillId="0" borderId="0" xfId="0" applyFont="1" applyAlignment="1">
      <alignment vertical="center"/>
    </xf>
    <xf numFmtId="8" fontId="2" fillId="4" borderId="3" xfId="3" applyNumberFormat="1" applyFont="1" applyFill="1" applyBorder="1" applyAlignment="1" applyProtection="1">
      <alignment horizontal="right"/>
    </xf>
    <xf numFmtId="8" fontId="0" fillId="0" borderId="0" xfId="0" applyNumberFormat="1" applyAlignment="1">
      <alignment horizontal="right" vertical="center"/>
    </xf>
    <xf numFmtId="8" fontId="33" fillId="2" borderId="0" xfId="0" applyNumberFormat="1" applyFont="1" applyFill="1" applyAlignment="1">
      <alignment horizontal="right" vertical="top"/>
    </xf>
    <xf numFmtId="8" fontId="8" fillId="2" borderId="0" xfId="0" applyNumberFormat="1" applyFont="1" applyFill="1" applyAlignment="1">
      <alignment horizontal="right"/>
    </xf>
    <xf numFmtId="8" fontId="2" fillId="0" borderId="0" xfId="0" applyNumberFormat="1" applyFont="1" applyAlignment="1">
      <alignment horizontal="right" vertical="center"/>
    </xf>
    <xf numFmtId="8" fontId="38" fillId="2" borderId="0" xfId="0" applyNumberFormat="1" applyFont="1" applyFill="1" applyAlignment="1" applyProtection="1">
      <alignment horizontal="right"/>
      <protection locked="0"/>
    </xf>
    <xf numFmtId="167" fontId="18" fillId="0" borderId="3" xfId="0" applyNumberFormat="1" applyFont="1" applyBorder="1" applyAlignment="1" applyProtection="1">
      <alignment horizontal="left"/>
      <protection locked="0"/>
    </xf>
    <xf numFmtId="0" fontId="6" fillId="0" borderId="3" xfId="0" applyFont="1" applyBorder="1" applyProtection="1">
      <protection locked="0"/>
    </xf>
    <xf numFmtId="0" fontId="0" fillId="0" borderId="0" xfId="0" applyAlignment="1" applyProtection="1">
      <alignment vertical="center"/>
      <protection locked="0"/>
    </xf>
    <xf numFmtId="0" fontId="9" fillId="0" borderId="0" xfId="1" applyFont="1" applyAlignment="1" applyProtection="1">
      <alignment horizontal="center" vertical="center"/>
      <protection locked="0"/>
    </xf>
    <xf numFmtId="0" fontId="9" fillId="2" borderId="0" xfId="1" applyFont="1" applyFill="1" applyAlignment="1" applyProtection="1">
      <alignment horizontal="center" vertical="center"/>
      <protection locked="0"/>
    </xf>
    <xf numFmtId="0" fontId="18" fillId="0" borderId="0" xfId="0" applyFont="1" applyAlignment="1" applyProtection="1">
      <alignment horizontal="left" vertical="center"/>
      <protection locked="0"/>
    </xf>
    <xf numFmtId="0" fontId="39" fillId="0" borderId="0" xfId="0" applyFont="1" applyAlignment="1" applyProtection="1">
      <alignment horizontal="centerContinuous" vertical="center"/>
      <protection locked="0"/>
    </xf>
    <xf numFmtId="0" fontId="18" fillId="0" borderId="0" xfId="0" applyFont="1" applyAlignment="1" applyProtection="1">
      <alignment horizontal="centerContinuous" vertical="center"/>
      <protection locked="0"/>
    </xf>
    <xf numFmtId="0" fontId="14" fillId="0" borderId="0" xfId="1" applyFont="1" applyAlignment="1" applyProtection="1">
      <alignment horizontal="center" vertical="center"/>
      <protection locked="0"/>
    </xf>
    <xf numFmtId="0" fontId="18" fillId="0" borderId="0" xfId="0" applyFont="1" applyAlignment="1" applyProtection="1">
      <alignment horizontal="center" vertical="center"/>
      <protection locked="0"/>
    </xf>
    <xf numFmtId="0" fontId="14" fillId="2" borderId="0" xfId="1" applyFont="1" applyFill="1" applyAlignment="1" applyProtection="1">
      <alignment horizontal="center" vertical="center"/>
      <protection locked="0"/>
    </xf>
    <xf numFmtId="0" fontId="40" fillId="2" borderId="17" xfId="0" applyFont="1" applyFill="1" applyBorder="1" applyAlignment="1" applyProtection="1">
      <alignment horizontal="left"/>
      <protection locked="0"/>
    </xf>
    <xf numFmtId="0" fontId="2" fillId="2" borderId="17" xfId="0" applyFont="1" applyFill="1" applyBorder="1" applyAlignment="1" applyProtection="1">
      <alignment horizontal="left"/>
      <protection locked="0"/>
    </xf>
    <xf numFmtId="0" fontId="2" fillId="0" borderId="0" xfId="1" applyFont="1" applyAlignment="1" applyProtection="1">
      <alignment horizontal="center" vertical="center"/>
      <protection locked="0"/>
    </xf>
    <xf numFmtId="0" fontId="2" fillId="2" borderId="0" xfId="1" applyFont="1" applyFill="1" applyAlignment="1" applyProtection="1">
      <alignment horizontal="center" vertical="center"/>
      <protection locked="0"/>
    </xf>
    <xf numFmtId="0" fontId="6" fillId="0" borderId="0" xfId="1" applyFont="1" applyAlignment="1" applyProtection="1">
      <alignment horizontal="left" vertical="center"/>
      <protection locked="0"/>
    </xf>
    <xf numFmtId="0" fontId="7" fillId="0" borderId="0" xfId="1" applyFont="1" applyAlignment="1" applyProtection="1">
      <alignment horizontal="left" vertical="center"/>
      <protection locked="0"/>
    </xf>
    <xf numFmtId="0" fontId="8" fillId="0" borderId="0" xfId="1" applyFont="1" applyAlignment="1" applyProtection="1">
      <alignment horizontal="left" vertical="center"/>
      <protection locked="0"/>
    </xf>
    <xf numFmtId="0" fontId="10" fillId="0" borderId="0" xfId="1" applyFont="1" applyAlignment="1" applyProtection="1">
      <alignment horizontal="centerContinuous" vertical="center"/>
      <protection locked="0"/>
    </xf>
    <xf numFmtId="0" fontId="11" fillId="0" borderId="0" xfId="1" applyFont="1" applyAlignment="1" applyProtection="1">
      <alignment horizontal="centerContinuous" vertical="center"/>
      <protection locked="0"/>
    </xf>
    <xf numFmtId="0" fontId="12" fillId="0" borderId="0" xfId="1" applyFont="1" applyAlignment="1" applyProtection="1">
      <alignment horizontal="centerContinuous" vertical="center"/>
      <protection locked="0"/>
    </xf>
    <xf numFmtId="0" fontId="13" fillId="0" borderId="0" xfId="1" applyFont="1" applyAlignment="1" applyProtection="1">
      <alignment horizontal="centerContinuous" vertical="center"/>
      <protection locked="0"/>
    </xf>
    <xf numFmtId="0" fontId="4" fillId="0" borderId="0" xfId="1" applyFont="1" applyAlignment="1" applyProtection="1">
      <alignment horizontal="centerContinuous" vertical="center"/>
      <protection locked="0"/>
    </xf>
    <xf numFmtId="0" fontId="4" fillId="0" borderId="0" xfId="1" applyFont="1" applyAlignment="1" applyProtection="1">
      <alignment horizontal="left" vertical="center"/>
      <protection locked="0"/>
    </xf>
    <xf numFmtId="0" fontId="8" fillId="2" borderId="0" xfId="1" applyFont="1" applyFill="1" applyAlignment="1" applyProtection="1">
      <alignment vertical="center"/>
      <protection locked="0"/>
    </xf>
    <xf numFmtId="0" fontId="15" fillId="3" borderId="0" xfId="1" applyFont="1" applyFill="1" applyAlignment="1" applyProtection="1">
      <alignment vertical="center"/>
      <protection locked="0"/>
    </xf>
    <xf numFmtId="0" fontId="16" fillId="3" borderId="0" xfId="1" applyFont="1" applyFill="1" applyAlignment="1" applyProtection="1">
      <alignment vertical="center"/>
      <protection locked="0"/>
    </xf>
    <xf numFmtId="0" fontId="2" fillId="2" borderId="0" xfId="1" quotePrefix="1" applyFont="1" applyFill="1" applyAlignment="1" applyProtection="1">
      <alignment horizontal="left" vertical="center" indent="1"/>
      <protection locked="0"/>
    </xf>
    <xf numFmtId="0" fontId="2" fillId="2" borderId="0" xfId="1" applyFont="1" applyFill="1" applyAlignment="1" applyProtection="1">
      <alignment horizontal="left" vertical="center"/>
      <protection locked="0"/>
    </xf>
    <xf numFmtId="0" fontId="18" fillId="2" borderId="2" xfId="1" applyFont="1" applyFill="1" applyBorder="1" applyAlignment="1" applyProtection="1">
      <alignment horizontal="left" vertical="center"/>
      <protection locked="0"/>
    </xf>
    <xf numFmtId="0" fontId="3" fillId="2" borderId="0" xfId="1" applyFont="1" applyFill="1" applyAlignment="1" applyProtection="1">
      <alignment horizontal="left" vertical="center"/>
      <protection locked="0"/>
    </xf>
    <xf numFmtId="0" fontId="18" fillId="2" borderId="0" xfId="1" applyFont="1" applyFill="1" applyAlignment="1" applyProtection="1">
      <alignment horizontal="left" vertical="center"/>
      <protection locked="0"/>
    </xf>
    <xf numFmtId="0" fontId="2" fillId="2" borderId="0" xfId="1" applyFont="1" applyFill="1" applyAlignment="1" applyProtection="1">
      <alignment vertical="center"/>
      <protection locked="0"/>
    </xf>
    <xf numFmtId="0" fontId="8" fillId="0" borderId="0" xfId="1" applyFont="1" applyAlignment="1" applyProtection="1">
      <alignment vertical="center"/>
      <protection locked="0"/>
    </xf>
    <xf numFmtId="0" fontId="16" fillId="5" borderId="0" xfId="1" applyFont="1" applyFill="1" applyAlignment="1" applyProtection="1">
      <alignment vertical="center"/>
      <protection locked="0"/>
    </xf>
    <xf numFmtId="0" fontId="19" fillId="2" borderId="0" xfId="1" applyFont="1" applyFill="1" applyAlignment="1" applyProtection="1">
      <alignment vertical="center"/>
      <protection locked="0"/>
    </xf>
    <xf numFmtId="0" fontId="15" fillId="5" borderId="0" xfId="1" applyFont="1" applyFill="1" applyAlignment="1" applyProtection="1">
      <alignment vertical="center"/>
      <protection locked="0"/>
    </xf>
    <xf numFmtId="0" fontId="17" fillId="2" borderId="0" xfId="1" applyFont="1" applyFill="1" applyAlignment="1" applyProtection="1">
      <alignment horizontal="left" vertical="center"/>
      <protection locked="0"/>
    </xf>
    <xf numFmtId="0" fontId="17" fillId="0" borderId="0" xfId="0" applyFont="1" applyAlignment="1" applyProtection="1">
      <alignment horizontal="right" vertical="center"/>
      <protection locked="0"/>
    </xf>
    <xf numFmtId="166" fontId="33" fillId="0" borderId="0" xfId="0" applyNumberFormat="1" applyFont="1" applyAlignment="1" applyProtection="1">
      <alignment vertical="center"/>
      <protection locked="0"/>
    </xf>
    <xf numFmtId="0" fontId="2" fillId="2" borderId="0" xfId="1" applyFont="1" applyFill="1" applyAlignment="1" applyProtection="1">
      <alignment horizontal="left" vertical="center" wrapText="1"/>
      <protection locked="0"/>
    </xf>
    <xf numFmtId="0" fontId="18" fillId="2" borderId="0" xfId="1" applyFont="1" applyFill="1" applyAlignment="1" applyProtection="1">
      <alignment horizontal="left" vertical="top" wrapText="1"/>
      <protection locked="0"/>
    </xf>
    <xf numFmtId="0" fontId="18" fillId="2" borderId="0" xfId="1" applyFont="1" applyFill="1" applyAlignment="1" applyProtection="1">
      <alignment horizontal="left" vertical="center" wrapText="1"/>
      <protection locked="0"/>
    </xf>
    <xf numFmtId="0" fontId="2" fillId="2" borderId="0" xfId="1" applyFont="1" applyFill="1" applyAlignment="1" applyProtection="1">
      <alignment horizontal="left" vertical="top" wrapText="1"/>
      <protection locked="0"/>
    </xf>
    <xf numFmtId="0" fontId="17" fillId="2" borderId="0" xfId="1" applyFont="1" applyFill="1" applyAlignment="1" applyProtection="1">
      <alignment horizontal="left" vertical="center" wrapText="1"/>
      <protection locked="0"/>
    </xf>
    <xf numFmtId="0" fontId="2" fillId="2" borderId="0" xfId="0" applyFont="1" applyFill="1" applyAlignment="1">
      <alignment horizontal="left" vertical="top" wrapText="1"/>
    </xf>
    <xf numFmtId="0" fontId="2" fillId="2" borderId="0" xfId="0" applyFont="1" applyFill="1" applyAlignment="1">
      <alignment horizontal="left" wrapText="1"/>
    </xf>
    <xf numFmtId="0" fontId="34" fillId="2" borderId="0" xfId="0" applyFont="1" applyFill="1" applyAlignment="1" applyProtection="1">
      <alignment horizontal="left" wrapText="1"/>
      <protection locked="0"/>
    </xf>
    <xf numFmtId="0" fontId="22" fillId="4" borderId="0" xfId="0" applyFont="1" applyFill="1" applyAlignment="1" applyProtection="1">
      <alignment horizontal="center" vertical="top" wrapText="1"/>
      <protection locked="0"/>
    </xf>
    <xf numFmtId="0" fontId="0" fillId="4" borderId="0" xfId="0" applyFill="1" applyAlignment="1" applyProtection="1">
      <alignment horizontal="center" vertical="top" wrapText="1"/>
      <protection locked="0"/>
    </xf>
    <xf numFmtId="0" fontId="8" fillId="4" borderId="3" xfId="0" applyFont="1" applyFill="1" applyBorder="1" applyAlignment="1" applyProtection="1">
      <alignment horizontal="left" wrapText="1"/>
      <protection locked="0"/>
    </xf>
    <xf numFmtId="0" fontId="33" fillId="4" borderId="0" xfId="0" applyFont="1" applyFill="1" applyAlignment="1" applyProtection="1">
      <alignment horizontal="left" vertical="top" wrapText="1"/>
      <protection locked="0"/>
    </xf>
    <xf numFmtId="0" fontId="2" fillId="0" borderId="0" xfId="0" quotePrefix="1" applyFont="1" applyAlignment="1" applyProtection="1">
      <alignment horizontal="left" vertical="top" wrapText="1"/>
      <protection locked="0"/>
    </xf>
    <xf numFmtId="0" fontId="2" fillId="0" borderId="18" xfId="0"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8" fontId="2" fillId="2" borderId="5" xfId="3" applyNumberFormat="1" applyFont="1" applyFill="1" applyBorder="1" applyAlignment="1" applyProtection="1">
      <alignment horizontal="center" vertical="center"/>
    </xf>
    <xf numFmtId="8" fontId="2" fillId="2" borderId="6" xfId="3" applyNumberFormat="1" applyFont="1" applyFill="1" applyBorder="1" applyAlignment="1" applyProtection="1">
      <alignment horizontal="center" vertical="center"/>
    </xf>
    <xf numFmtId="168" fontId="2" fillId="4" borderId="5" xfId="3" applyNumberFormat="1" applyFont="1" applyFill="1" applyBorder="1" applyAlignment="1" applyProtection="1">
      <alignment horizontal="left"/>
      <protection locked="0"/>
    </xf>
    <xf numFmtId="168" fontId="2" fillId="4" borderId="6" xfId="3" applyNumberFormat="1" applyFont="1" applyFill="1" applyBorder="1" applyAlignment="1" applyProtection="1">
      <alignment horizontal="left"/>
      <protection locked="0"/>
    </xf>
    <xf numFmtId="0" fontId="2" fillId="0" borderId="3" xfId="0" applyFont="1" applyBorder="1" applyAlignment="1" applyProtection="1">
      <alignment horizontal="left" wrapText="1"/>
      <protection locked="0"/>
    </xf>
    <xf numFmtId="38" fontId="2" fillId="0" borderId="5" xfId="0" applyNumberFormat="1" applyFont="1" applyBorder="1" applyAlignment="1">
      <alignment horizontal="center"/>
    </xf>
    <xf numFmtId="38" fontId="2" fillId="0" borderId="6" xfId="0" applyNumberFormat="1" applyFont="1" applyBorder="1" applyAlignment="1">
      <alignment horizontal="center"/>
    </xf>
    <xf numFmtId="38" fontId="2" fillId="2" borderId="5" xfId="0" applyNumberFormat="1" applyFont="1" applyFill="1" applyBorder="1" applyAlignment="1">
      <alignment horizontal="center"/>
    </xf>
    <xf numFmtId="38" fontId="2" fillId="2" borderId="6" xfId="0" applyNumberFormat="1" applyFont="1" applyFill="1" applyBorder="1" applyAlignment="1">
      <alignment horizontal="center"/>
    </xf>
    <xf numFmtId="38" fontId="2" fillId="4" borderId="5" xfId="0" applyNumberFormat="1" applyFont="1" applyFill="1" applyBorder="1" applyAlignment="1" applyProtection="1">
      <alignment horizontal="center"/>
      <protection locked="0"/>
    </xf>
    <xf numFmtId="38" fontId="2" fillId="4" borderId="6" xfId="0" applyNumberFormat="1" applyFont="1" applyFill="1" applyBorder="1" applyAlignment="1" applyProtection="1">
      <alignment horizontal="center"/>
      <protection locked="0"/>
    </xf>
    <xf numFmtId="8" fontId="2" fillId="7" borderId="5" xfId="3" applyNumberFormat="1" applyFont="1" applyFill="1" applyBorder="1" applyAlignment="1" applyProtection="1">
      <alignment horizontal="center" vertical="center"/>
    </xf>
    <xf numFmtId="8" fontId="2" fillId="7" borderId="6" xfId="3" applyNumberFormat="1" applyFont="1" applyFill="1" applyBorder="1" applyAlignment="1" applyProtection="1">
      <alignment horizontal="center" vertical="center"/>
    </xf>
    <xf numFmtId="8" fontId="2" fillId="4" borderId="5" xfId="3" applyNumberFormat="1" applyFont="1" applyFill="1" applyBorder="1" applyAlignment="1" applyProtection="1">
      <alignment horizontal="center" vertical="center"/>
    </xf>
    <xf numFmtId="8" fontId="2" fillId="4" borderId="6" xfId="3" applyNumberFormat="1" applyFont="1" applyFill="1" applyBorder="1" applyAlignment="1" applyProtection="1">
      <alignment horizontal="center" vertical="center"/>
    </xf>
    <xf numFmtId="0" fontId="0" fillId="2" borderId="0" xfId="0" applyFill="1" applyAlignment="1">
      <alignment horizontal="left" vertical="top" wrapText="1" indent="2"/>
    </xf>
    <xf numFmtId="169" fontId="0" fillId="2" borderId="4" xfId="4" applyNumberFormat="1" applyFont="1" applyFill="1" applyBorder="1" applyAlignment="1">
      <alignment horizontal="center" vertical="top"/>
    </xf>
    <xf numFmtId="0" fontId="0" fillId="2" borderId="4" xfId="0" applyFill="1" applyBorder="1" applyAlignment="1">
      <alignment horizontal="center" vertical="top"/>
    </xf>
    <xf numFmtId="0" fontId="0" fillId="0" borderId="0" xfId="0" applyAlignment="1">
      <alignment horizontal="left" vertical="top" wrapText="1"/>
    </xf>
    <xf numFmtId="0" fontId="0" fillId="0" borderId="0" xfId="0" applyAlignment="1">
      <alignment horizontal="left" vertical="center" wrapText="1"/>
    </xf>
    <xf numFmtId="0" fontId="2" fillId="0" borderId="0" xfId="1" applyFont="1" applyAlignment="1" applyProtection="1">
      <alignment horizontal="left" vertical="center"/>
      <protection locked="0"/>
    </xf>
    <xf numFmtId="0" fontId="18" fillId="2" borderId="0" xfId="1" applyFont="1" applyFill="1" applyAlignment="1" applyProtection="1">
      <alignment horizontal="center" vertical="center"/>
      <protection locked="0"/>
    </xf>
    <xf numFmtId="0" fontId="2" fillId="0" borderId="0" xfId="1" applyFont="1" applyAlignment="1" applyProtection="1">
      <alignment vertical="center"/>
      <protection locked="0"/>
    </xf>
  </cellXfs>
  <cellStyles count="7">
    <cellStyle name="Comma" xfId="2" builtinId="3"/>
    <cellStyle name="Currency" xfId="3" builtinId="4"/>
    <cellStyle name="Currency 2" xfId="5" xr:uid="{F633938F-4C1D-4E39-BEC3-2224A18EA0A2}"/>
    <cellStyle name="Normal" xfId="0" builtinId="0"/>
    <cellStyle name="Normal 2" xfId="1" xr:uid="{2F071101-3484-48D4-A623-027A77ABFF80}"/>
    <cellStyle name="Normal 2 2 2" xfId="6" xr:uid="{4C4714AD-F798-40C4-BD28-7F1EC3B69261}"/>
    <cellStyle name="Percent" xfId="4" builtinId="5"/>
  </cellStyles>
  <dxfs count="0"/>
  <tableStyles count="0" defaultTableStyle="TableStyleMedium2" defaultPivotStyle="PivotStyleLight16"/>
  <colors>
    <mruColors>
      <color rgb="FFA42424"/>
      <color rgb="FF811C1C"/>
      <color rgb="FFE5A43F"/>
      <color rgb="FFF2C34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hyperlink" Target="#Instructions!R1"/><Relationship Id="rId2" Type="http://schemas.openxmlformats.org/officeDocument/2006/relationships/hyperlink" Target="#Instructions!R74"/><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3" Type="http://schemas.openxmlformats.org/officeDocument/2006/relationships/hyperlink" Target="#'1-Info'!R1"/><Relationship Id="rId2" Type="http://schemas.openxmlformats.org/officeDocument/2006/relationships/hyperlink" Target="#'1-Info'!R40"/><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3" Type="http://schemas.openxmlformats.org/officeDocument/2006/relationships/hyperlink" Target="#'2-Goals'!S1"/><Relationship Id="rId2" Type="http://schemas.openxmlformats.org/officeDocument/2006/relationships/hyperlink" Target="#'2-Goals'!S39"/><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3" Type="http://schemas.openxmlformats.org/officeDocument/2006/relationships/hyperlink" Target="#'4-Mission'!S1"/><Relationship Id="rId2" Type="http://schemas.openxmlformats.org/officeDocument/2006/relationships/hyperlink" Target="#'4-Mission'!S36"/><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3" Type="http://schemas.openxmlformats.org/officeDocument/2006/relationships/hyperlink" Target="#ReqDocs!S1"/><Relationship Id="rId2" Type="http://schemas.openxmlformats.org/officeDocument/2006/relationships/hyperlink" Target="#ReqDocs!S45"/><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333375</xdr:colOff>
      <xdr:row>1</xdr:row>
      <xdr:rowOff>76199</xdr:rowOff>
    </xdr:from>
    <xdr:to>
      <xdr:col>23</xdr:col>
      <xdr:colOff>314325</xdr:colOff>
      <xdr:row>17</xdr:row>
      <xdr:rowOff>85724</xdr:rowOff>
    </xdr:to>
    <xdr:pic>
      <xdr:nvPicPr>
        <xdr:cNvPr id="2" name="image1.jpeg">
          <a:extLst>
            <a:ext uri="{FF2B5EF4-FFF2-40B4-BE49-F238E27FC236}">
              <a16:creationId xmlns:a16="http://schemas.microsoft.com/office/drawing/2014/main" id="{B7DBF172-F0CE-4628-80F7-F51C69CE6DE6}"/>
            </a:ext>
          </a:extLst>
        </xdr:cNvPr>
        <xdr:cNvPicPr>
          <a:picLocks noChangeAspect="1"/>
        </xdr:cNvPicPr>
      </xdr:nvPicPr>
      <xdr:blipFill>
        <a:blip xmlns:r="http://schemas.openxmlformats.org/officeDocument/2006/relationships" r:embed="rId1" cstate="print"/>
        <a:stretch>
          <a:fillRect/>
        </a:stretch>
      </xdr:blipFill>
      <xdr:spPr>
        <a:xfrm>
          <a:off x="3381375" y="276224"/>
          <a:ext cx="10953750" cy="263842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83757</xdr:colOff>
      <xdr:row>3</xdr:row>
      <xdr:rowOff>25400</xdr:rowOff>
    </xdr:to>
    <xdr:pic>
      <xdr:nvPicPr>
        <xdr:cNvPr id="2" name="image1.jpeg">
          <a:extLst>
            <a:ext uri="{FF2B5EF4-FFF2-40B4-BE49-F238E27FC236}">
              <a16:creationId xmlns:a16="http://schemas.microsoft.com/office/drawing/2014/main" id="{17EA70D0-0193-4873-8B33-E358417E5B43}"/>
            </a:ext>
          </a:extLst>
        </xdr:cNvPr>
        <xdr:cNvPicPr>
          <a:picLocks noChangeAspect="1"/>
        </xdr:cNvPicPr>
      </xdr:nvPicPr>
      <xdr:blipFill>
        <a:blip xmlns:r="http://schemas.openxmlformats.org/officeDocument/2006/relationships" r:embed="rId1" cstate="print"/>
        <a:stretch>
          <a:fillRect/>
        </a:stretch>
      </xdr:blipFill>
      <xdr:spPr>
        <a:xfrm>
          <a:off x="114300" y="0"/>
          <a:ext cx="2039557" cy="590550"/>
        </a:xfrm>
        <a:prstGeom prst="rect">
          <a:avLst/>
        </a:prstGeom>
      </xdr:spPr>
    </xdr:pic>
    <xdr:clientData/>
  </xdr:twoCellAnchor>
  <xdr:oneCellAnchor>
    <xdr:from>
      <xdr:col>14</xdr:col>
      <xdr:colOff>0</xdr:colOff>
      <xdr:row>0</xdr:row>
      <xdr:rowOff>1</xdr:rowOff>
    </xdr:from>
    <xdr:ext cx="2039557" cy="600074"/>
    <xdr:pic>
      <xdr:nvPicPr>
        <xdr:cNvPr id="3" name="image1.jpeg">
          <a:extLst>
            <a:ext uri="{FF2B5EF4-FFF2-40B4-BE49-F238E27FC236}">
              <a16:creationId xmlns:a16="http://schemas.microsoft.com/office/drawing/2014/main" id="{C50F1744-9DF2-4D09-BEB2-A92FB3DE6D81}"/>
            </a:ext>
          </a:extLst>
        </xdr:cNvPr>
        <xdr:cNvPicPr>
          <a:picLocks noChangeAspect="1"/>
        </xdr:cNvPicPr>
      </xdr:nvPicPr>
      <xdr:blipFill>
        <a:blip xmlns:r="http://schemas.openxmlformats.org/officeDocument/2006/relationships" r:embed="rId1" cstate="print"/>
        <a:stretch>
          <a:fillRect/>
        </a:stretch>
      </xdr:blipFill>
      <xdr:spPr>
        <a:xfrm>
          <a:off x="7038975" y="1"/>
          <a:ext cx="2039557" cy="600074"/>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86932</xdr:colOff>
      <xdr:row>3</xdr:row>
      <xdr:rowOff>28575</xdr:rowOff>
    </xdr:to>
    <xdr:pic>
      <xdr:nvPicPr>
        <xdr:cNvPr id="2" name="image1.jpeg">
          <a:extLst>
            <a:ext uri="{FF2B5EF4-FFF2-40B4-BE49-F238E27FC236}">
              <a16:creationId xmlns:a16="http://schemas.microsoft.com/office/drawing/2014/main" id="{0B2622FC-B3D4-4779-BBDC-5B42A53239C4}"/>
            </a:ext>
          </a:extLst>
        </xdr:cNvPr>
        <xdr:cNvPicPr>
          <a:picLocks noChangeAspect="1"/>
        </xdr:cNvPicPr>
      </xdr:nvPicPr>
      <xdr:blipFill>
        <a:blip xmlns:r="http://schemas.openxmlformats.org/officeDocument/2006/relationships" r:embed="rId1" cstate="print"/>
        <a:stretch>
          <a:fillRect/>
        </a:stretch>
      </xdr:blipFill>
      <xdr:spPr>
        <a:xfrm>
          <a:off x="114300" y="0"/>
          <a:ext cx="2039557" cy="590550"/>
        </a:xfrm>
        <a:prstGeom prst="rect">
          <a:avLst/>
        </a:prstGeom>
      </xdr:spPr>
    </xdr:pic>
    <xdr:clientData/>
  </xdr:twoCellAnchor>
  <xdr:oneCellAnchor>
    <xdr:from>
      <xdr:col>14</xdr:col>
      <xdr:colOff>0</xdr:colOff>
      <xdr:row>0</xdr:row>
      <xdr:rowOff>1</xdr:rowOff>
    </xdr:from>
    <xdr:ext cx="2039557" cy="600074"/>
    <xdr:pic>
      <xdr:nvPicPr>
        <xdr:cNvPr id="3" name="image1.jpeg">
          <a:extLst>
            <a:ext uri="{FF2B5EF4-FFF2-40B4-BE49-F238E27FC236}">
              <a16:creationId xmlns:a16="http://schemas.microsoft.com/office/drawing/2014/main" id="{99457565-BCD1-473B-A43D-8E32CB67CDE4}"/>
            </a:ext>
          </a:extLst>
        </xdr:cNvPr>
        <xdr:cNvPicPr>
          <a:picLocks noChangeAspect="1"/>
        </xdr:cNvPicPr>
      </xdr:nvPicPr>
      <xdr:blipFill>
        <a:blip xmlns:r="http://schemas.openxmlformats.org/officeDocument/2006/relationships" r:embed="rId1" cstate="print"/>
        <a:stretch>
          <a:fillRect/>
        </a:stretch>
      </xdr:blipFill>
      <xdr:spPr>
        <a:xfrm>
          <a:off x="7038975" y="1"/>
          <a:ext cx="2039557" cy="600074"/>
        </a:xfrm>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83757</xdr:colOff>
      <xdr:row>3</xdr:row>
      <xdr:rowOff>25400</xdr:rowOff>
    </xdr:to>
    <xdr:pic>
      <xdr:nvPicPr>
        <xdr:cNvPr id="2" name="image1.jpeg">
          <a:extLst>
            <a:ext uri="{FF2B5EF4-FFF2-40B4-BE49-F238E27FC236}">
              <a16:creationId xmlns:a16="http://schemas.microsoft.com/office/drawing/2014/main" id="{735CBBA9-6337-4254-A99F-1FB8146716BA}"/>
            </a:ext>
          </a:extLst>
        </xdr:cNvPr>
        <xdr:cNvPicPr>
          <a:picLocks noChangeAspect="1"/>
        </xdr:cNvPicPr>
      </xdr:nvPicPr>
      <xdr:blipFill>
        <a:blip xmlns:r="http://schemas.openxmlformats.org/officeDocument/2006/relationships" r:embed="rId1" cstate="print"/>
        <a:stretch>
          <a:fillRect/>
        </a:stretch>
      </xdr:blipFill>
      <xdr:spPr>
        <a:xfrm>
          <a:off x="114300" y="0"/>
          <a:ext cx="2039557" cy="590550"/>
        </a:xfrm>
        <a:prstGeom prst="rect">
          <a:avLst/>
        </a:prstGeom>
      </xdr:spPr>
    </xdr:pic>
    <xdr:clientData/>
  </xdr:twoCellAnchor>
  <xdr:oneCellAnchor>
    <xdr:from>
      <xdr:col>14</xdr:col>
      <xdr:colOff>0</xdr:colOff>
      <xdr:row>0</xdr:row>
      <xdr:rowOff>1</xdr:rowOff>
    </xdr:from>
    <xdr:ext cx="2039557" cy="600074"/>
    <xdr:pic>
      <xdr:nvPicPr>
        <xdr:cNvPr id="3" name="image1.jpeg">
          <a:extLst>
            <a:ext uri="{FF2B5EF4-FFF2-40B4-BE49-F238E27FC236}">
              <a16:creationId xmlns:a16="http://schemas.microsoft.com/office/drawing/2014/main" id="{43613AEF-5C97-476E-AD28-9B7AD427CCD7}"/>
            </a:ext>
          </a:extLst>
        </xdr:cNvPr>
        <xdr:cNvPicPr>
          <a:picLocks noChangeAspect="1"/>
        </xdr:cNvPicPr>
      </xdr:nvPicPr>
      <xdr:blipFill>
        <a:blip xmlns:r="http://schemas.openxmlformats.org/officeDocument/2006/relationships" r:embed="rId1" cstate="print"/>
        <a:stretch>
          <a:fillRect/>
        </a:stretch>
      </xdr:blipFill>
      <xdr:spPr>
        <a:xfrm>
          <a:off x="7038975" y="1"/>
          <a:ext cx="2039557" cy="600074"/>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83757</xdr:colOff>
      <xdr:row>3</xdr:row>
      <xdr:rowOff>25400</xdr:rowOff>
    </xdr:to>
    <xdr:pic>
      <xdr:nvPicPr>
        <xdr:cNvPr id="2" name="image1.jpeg">
          <a:extLst>
            <a:ext uri="{FF2B5EF4-FFF2-40B4-BE49-F238E27FC236}">
              <a16:creationId xmlns:a16="http://schemas.microsoft.com/office/drawing/2014/main" id="{2A031C2D-A18D-4FCA-BC56-6EB613B64258}"/>
            </a:ext>
          </a:extLst>
        </xdr:cNvPr>
        <xdr:cNvPicPr>
          <a:picLocks noChangeAspect="1"/>
        </xdr:cNvPicPr>
      </xdr:nvPicPr>
      <xdr:blipFill>
        <a:blip xmlns:r="http://schemas.openxmlformats.org/officeDocument/2006/relationships" r:embed="rId1" cstate="print"/>
        <a:stretch>
          <a:fillRect/>
        </a:stretch>
      </xdr:blipFill>
      <xdr:spPr>
        <a:xfrm>
          <a:off x="114300" y="0"/>
          <a:ext cx="2039557" cy="590550"/>
        </a:xfrm>
        <a:prstGeom prst="rect">
          <a:avLst/>
        </a:prstGeom>
      </xdr:spPr>
    </xdr:pic>
    <xdr:clientData/>
  </xdr:twoCellAnchor>
  <xdr:oneCellAnchor>
    <xdr:from>
      <xdr:col>14</xdr:col>
      <xdr:colOff>0</xdr:colOff>
      <xdr:row>0</xdr:row>
      <xdr:rowOff>1</xdr:rowOff>
    </xdr:from>
    <xdr:ext cx="2039557" cy="600074"/>
    <xdr:pic>
      <xdr:nvPicPr>
        <xdr:cNvPr id="3" name="image1.jpeg">
          <a:extLst>
            <a:ext uri="{FF2B5EF4-FFF2-40B4-BE49-F238E27FC236}">
              <a16:creationId xmlns:a16="http://schemas.microsoft.com/office/drawing/2014/main" id="{3ECD15E9-0F50-4E2B-907D-DD9D3BFBA905}"/>
            </a:ext>
          </a:extLst>
        </xdr:cNvPr>
        <xdr:cNvPicPr>
          <a:picLocks noChangeAspect="1"/>
        </xdr:cNvPicPr>
      </xdr:nvPicPr>
      <xdr:blipFill>
        <a:blip xmlns:r="http://schemas.openxmlformats.org/officeDocument/2006/relationships" r:embed="rId1" cstate="print"/>
        <a:stretch>
          <a:fillRect/>
        </a:stretch>
      </xdr:blipFill>
      <xdr:spPr>
        <a:xfrm>
          <a:off x="7038975" y="1"/>
          <a:ext cx="2039557" cy="600074"/>
        </a:xfrm>
        <a:prstGeom prst="rect">
          <a:avLst/>
        </a:prstGeom>
      </xdr:spPr>
    </xdr:pic>
    <xdr:clientData/>
  </xdr:oneCellAnchor>
</xdr:wsDr>
</file>

<file path=xl/drawings/drawing1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83757</xdr:colOff>
      <xdr:row>3</xdr:row>
      <xdr:rowOff>25400</xdr:rowOff>
    </xdr:to>
    <xdr:pic>
      <xdr:nvPicPr>
        <xdr:cNvPr id="2" name="image1.jpeg">
          <a:extLst>
            <a:ext uri="{FF2B5EF4-FFF2-40B4-BE49-F238E27FC236}">
              <a16:creationId xmlns:a16="http://schemas.microsoft.com/office/drawing/2014/main" id="{1510DB2A-1B78-43C8-AB5E-10E799B31A14}"/>
            </a:ext>
          </a:extLst>
        </xdr:cNvPr>
        <xdr:cNvPicPr>
          <a:picLocks noChangeAspect="1"/>
        </xdr:cNvPicPr>
      </xdr:nvPicPr>
      <xdr:blipFill>
        <a:blip xmlns:r="http://schemas.openxmlformats.org/officeDocument/2006/relationships" r:embed="rId1" cstate="print"/>
        <a:stretch>
          <a:fillRect/>
        </a:stretch>
      </xdr:blipFill>
      <xdr:spPr>
        <a:xfrm>
          <a:off x="114300" y="0"/>
          <a:ext cx="2039557" cy="590550"/>
        </a:xfrm>
        <a:prstGeom prst="rect">
          <a:avLst/>
        </a:prstGeom>
      </xdr:spPr>
    </xdr:pic>
    <xdr:clientData/>
  </xdr:twoCellAnchor>
  <xdr:oneCellAnchor>
    <xdr:from>
      <xdr:col>14</xdr:col>
      <xdr:colOff>0</xdr:colOff>
      <xdr:row>0</xdr:row>
      <xdr:rowOff>1</xdr:rowOff>
    </xdr:from>
    <xdr:ext cx="2039557" cy="600074"/>
    <xdr:pic>
      <xdr:nvPicPr>
        <xdr:cNvPr id="3" name="image1.jpeg">
          <a:extLst>
            <a:ext uri="{FF2B5EF4-FFF2-40B4-BE49-F238E27FC236}">
              <a16:creationId xmlns:a16="http://schemas.microsoft.com/office/drawing/2014/main" id="{79D669A6-BA3B-4546-B359-52CA0BA45039}"/>
            </a:ext>
          </a:extLst>
        </xdr:cNvPr>
        <xdr:cNvPicPr>
          <a:picLocks noChangeAspect="1"/>
        </xdr:cNvPicPr>
      </xdr:nvPicPr>
      <xdr:blipFill>
        <a:blip xmlns:r="http://schemas.openxmlformats.org/officeDocument/2006/relationships" r:embed="rId1" cstate="print"/>
        <a:stretch>
          <a:fillRect/>
        </a:stretch>
      </xdr:blipFill>
      <xdr:spPr>
        <a:xfrm>
          <a:off x="7038975" y="1"/>
          <a:ext cx="2039557" cy="600074"/>
        </a:xfrm>
        <a:prstGeom prst="rect">
          <a:avLst/>
        </a:prstGeom>
      </xdr:spPr>
    </xdr:pic>
    <xdr:clientData/>
  </xdr:oneCellAnchor>
</xdr:wsDr>
</file>

<file path=xl/drawings/drawing1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83757</xdr:colOff>
      <xdr:row>3</xdr:row>
      <xdr:rowOff>25400</xdr:rowOff>
    </xdr:to>
    <xdr:pic>
      <xdr:nvPicPr>
        <xdr:cNvPr id="2" name="image1.jpeg">
          <a:extLst>
            <a:ext uri="{FF2B5EF4-FFF2-40B4-BE49-F238E27FC236}">
              <a16:creationId xmlns:a16="http://schemas.microsoft.com/office/drawing/2014/main" id="{D83821A0-7A2A-4AA1-B871-79C841D1433F}"/>
            </a:ext>
          </a:extLst>
        </xdr:cNvPr>
        <xdr:cNvPicPr>
          <a:picLocks noChangeAspect="1"/>
        </xdr:cNvPicPr>
      </xdr:nvPicPr>
      <xdr:blipFill>
        <a:blip xmlns:r="http://schemas.openxmlformats.org/officeDocument/2006/relationships" r:embed="rId1" cstate="print"/>
        <a:stretch>
          <a:fillRect/>
        </a:stretch>
      </xdr:blipFill>
      <xdr:spPr>
        <a:xfrm>
          <a:off x="114300" y="0"/>
          <a:ext cx="2039557" cy="590550"/>
        </a:xfrm>
        <a:prstGeom prst="rect">
          <a:avLst/>
        </a:prstGeom>
      </xdr:spPr>
    </xdr:pic>
    <xdr:clientData/>
  </xdr:twoCellAnchor>
  <xdr:oneCellAnchor>
    <xdr:from>
      <xdr:col>14</xdr:col>
      <xdr:colOff>0</xdr:colOff>
      <xdr:row>0</xdr:row>
      <xdr:rowOff>1</xdr:rowOff>
    </xdr:from>
    <xdr:ext cx="2039557" cy="600074"/>
    <xdr:pic>
      <xdr:nvPicPr>
        <xdr:cNvPr id="3" name="image1.jpeg">
          <a:extLst>
            <a:ext uri="{FF2B5EF4-FFF2-40B4-BE49-F238E27FC236}">
              <a16:creationId xmlns:a16="http://schemas.microsoft.com/office/drawing/2014/main" id="{D7EC1D44-59DA-44EC-98C5-87D87C838056}"/>
            </a:ext>
          </a:extLst>
        </xdr:cNvPr>
        <xdr:cNvPicPr>
          <a:picLocks noChangeAspect="1"/>
        </xdr:cNvPicPr>
      </xdr:nvPicPr>
      <xdr:blipFill>
        <a:blip xmlns:r="http://schemas.openxmlformats.org/officeDocument/2006/relationships" r:embed="rId1" cstate="print"/>
        <a:stretch>
          <a:fillRect/>
        </a:stretch>
      </xdr:blipFill>
      <xdr:spPr>
        <a:xfrm>
          <a:off x="7038975" y="1"/>
          <a:ext cx="2039557" cy="600074"/>
        </a:xfrm>
        <a:prstGeom prst="rect">
          <a:avLst/>
        </a:prstGeom>
      </xdr:spPr>
    </xdr:pic>
    <xdr:clientData/>
  </xdr:oneCellAnchor>
</xdr:wsDr>
</file>

<file path=xl/drawings/drawing1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83757</xdr:colOff>
      <xdr:row>3</xdr:row>
      <xdr:rowOff>25400</xdr:rowOff>
    </xdr:to>
    <xdr:pic>
      <xdr:nvPicPr>
        <xdr:cNvPr id="2" name="image1.jpeg">
          <a:extLst>
            <a:ext uri="{FF2B5EF4-FFF2-40B4-BE49-F238E27FC236}">
              <a16:creationId xmlns:a16="http://schemas.microsoft.com/office/drawing/2014/main" id="{8F2FAC62-CA8C-42D9-9324-CDE85688377D}"/>
            </a:ext>
          </a:extLst>
        </xdr:cNvPr>
        <xdr:cNvPicPr>
          <a:picLocks noChangeAspect="1"/>
        </xdr:cNvPicPr>
      </xdr:nvPicPr>
      <xdr:blipFill>
        <a:blip xmlns:r="http://schemas.openxmlformats.org/officeDocument/2006/relationships" r:embed="rId1" cstate="print"/>
        <a:stretch>
          <a:fillRect/>
        </a:stretch>
      </xdr:blipFill>
      <xdr:spPr>
        <a:xfrm>
          <a:off x="114300" y="0"/>
          <a:ext cx="2039557" cy="590550"/>
        </a:xfrm>
        <a:prstGeom prst="rect">
          <a:avLst/>
        </a:prstGeom>
      </xdr:spPr>
    </xdr:pic>
    <xdr:clientData/>
  </xdr:twoCellAnchor>
  <xdr:oneCellAnchor>
    <xdr:from>
      <xdr:col>14</xdr:col>
      <xdr:colOff>0</xdr:colOff>
      <xdr:row>0</xdr:row>
      <xdr:rowOff>1</xdr:rowOff>
    </xdr:from>
    <xdr:ext cx="2039557" cy="600074"/>
    <xdr:pic>
      <xdr:nvPicPr>
        <xdr:cNvPr id="3" name="image1.jpeg">
          <a:extLst>
            <a:ext uri="{FF2B5EF4-FFF2-40B4-BE49-F238E27FC236}">
              <a16:creationId xmlns:a16="http://schemas.microsoft.com/office/drawing/2014/main" id="{A938EAA8-4040-4880-9321-A4FF1E27C390}"/>
            </a:ext>
          </a:extLst>
        </xdr:cNvPr>
        <xdr:cNvPicPr>
          <a:picLocks noChangeAspect="1"/>
        </xdr:cNvPicPr>
      </xdr:nvPicPr>
      <xdr:blipFill>
        <a:blip xmlns:r="http://schemas.openxmlformats.org/officeDocument/2006/relationships" r:embed="rId1" cstate="print"/>
        <a:stretch>
          <a:fillRect/>
        </a:stretch>
      </xdr:blipFill>
      <xdr:spPr>
        <a:xfrm>
          <a:off x="7038975" y="1"/>
          <a:ext cx="2039557" cy="600074"/>
        </a:xfrm>
        <a:prstGeom prst="rect">
          <a:avLst/>
        </a:prstGeom>
      </xdr:spPr>
    </xdr:pic>
    <xdr:clientData/>
  </xdr:oneCellAnchor>
</xdr:wsDr>
</file>

<file path=xl/drawings/drawing17.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7</xdr:col>
      <xdr:colOff>564337</xdr:colOff>
      <xdr:row>2</xdr:row>
      <xdr:rowOff>142010</xdr:rowOff>
    </xdr:to>
    <xdr:pic>
      <xdr:nvPicPr>
        <xdr:cNvPr id="2" name="image1.jpeg">
          <a:extLst>
            <a:ext uri="{FF2B5EF4-FFF2-40B4-BE49-F238E27FC236}">
              <a16:creationId xmlns:a16="http://schemas.microsoft.com/office/drawing/2014/main" id="{410F964B-C994-4F2C-9C84-70F05FB8E924}"/>
            </a:ext>
          </a:extLst>
        </xdr:cNvPr>
        <xdr:cNvPicPr>
          <a:picLocks noChangeAspect="1"/>
        </xdr:cNvPicPr>
      </xdr:nvPicPr>
      <xdr:blipFill>
        <a:blip xmlns:r="http://schemas.openxmlformats.org/officeDocument/2006/relationships" r:embed="rId1" cstate="print"/>
        <a:stretch>
          <a:fillRect/>
        </a:stretch>
      </xdr:blipFill>
      <xdr:spPr>
        <a:xfrm>
          <a:off x="2528455" y="0"/>
          <a:ext cx="2039557" cy="66473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1607757</xdr:colOff>
      <xdr:row>3</xdr:row>
      <xdr:rowOff>25400</xdr:rowOff>
    </xdr:to>
    <xdr:pic>
      <xdr:nvPicPr>
        <xdr:cNvPr id="2" name="image1.jpeg">
          <a:extLst>
            <a:ext uri="{FF2B5EF4-FFF2-40B4-BE49-F238E27FC236}">
              <a16:creationId xmlns:a16="http://schemas.microsoft.com/office/drawing/2014/main" id="{E0B50DF7-7376-4690-ABD0-40003E494292}"/>
            </a:ext>
          </a:extLst>
        </xdr:cNvPr>
        <xdr:cNvPicPr>
          <a:picLocks noChangeAspect="1"/>
        </xdr:cNvPicPr>
      </xdr:nvPicPr>
      <xdr:blipFill>
        <a:blip xmlns:r="http://schemas.openxmlformats.org/officeDocument/2006/relationships" r:embed="rId1" cstate="print"/>
        <a:stretch>
          <a:fillRect/>
        </a:stretch>
      </xdr:blipFill>
      <xdr:spPr>
        <a:xfrm>
          <a:off x="114300" y="0"/>
          <a:ext cx="2039557" cy="590550"/>
        </a:xfrm>
        <a:prstGeom prst="rect">
          <a:avLst/>
        </a:prstGeom>
      </xdr:spPr>
    </xdr:pic>
    <xdr:clientData/>
  </xdr:twoCellAnchor>
  <xdr:oneCellAnchor>
    <xdr:from>
      <xdr:col>8</xdr:col>
      <xdr:colOff>0</xdr:colOff>
      <xdr:row>0</xdr:row>
      <xdr:rowOff>1</xdr:rowOff>
    </xdr:from>
    <xdr:ext cx="2039557" cy="600074"/>
    <xdr:pic>
      <xdr:nvPicPr>
        <xdr:cNvPr id="3" name="image1.jpeg">
          <a:extLst>
            <a:ext uri="{FF2B5EF4-FFF2-40B4-BE49-F238E27FC236}">
              <a16:creationId xmlns:a16="http://schemas.microsoft.com/office/drawing/2014/main" id="{E67738B7-FE0A-428A-9790-BCAB70CFD4F1}"/>
            </a:ext>
          </a:extLst>
        </xdr:cNvPr>
        <xdr:cNvPicPr>
          <a:picLocks noChangeAspect="1"/>
        </xdr:cNvPicPr>
      </xdr:nvPicPr>
      <xdr:blipFill>
        <a:blip xmlns:r="http://schemas.openxmlformats.org/officeDocument/2006/relationships" r:embed="rId1" cstate="print"/>
        <a:stretch>
          <a:fillRect/>
        </a:stretch>
      </xdr:blipFill>
      <xdr:spPr>
        <a:xfrm>
          <a:off x="7115175" y="1"/>
          <a:ext cx="2039557" cy="600074"/>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7</xdr:col>
      <xdr:colOff>546099</xdr:colOff>
      <xdr:row>0</xdr:row>
      <xdr:rowOff>49213</xdr:rowOff>
    </xdr:from>
    <xdr:to>
      <xdr:col>12</xdr:col>
      <xdr:colOff>664441</xdr:colOff>
      <xdr:row>1</xdr:row>
      <xdr:rowOff>484559</xdr:rowOff>
    </xdr:to>
    <xdr:pic>
      <xdr:nvPicPr>
        <xdr:cNvPr id="2" name="image1.jpeg">
          <a:extLst>
            <a:ext uri="{FF2B5EF4-FFF2-40B4-BE49-F238E27FC236}">
              <a16:creationId xmlns:a16="http://schemas.microsoft.com/office/drawing/2014/main" id="{D59E77C5-DCF3-42D0-8F1A-ABB6B312B27D}"/>
            </a:ext>
          </a:extLst>
        </xdr:cNvPr>
        <xdr:cNvPicPr>
          <a:picLocks noChangeAspect="1"/>
        </xdr:cNvPicPr>
      </xdr:nvPicPr>
      <xdr:blipFill>
        <a:blip xmlns:r="http://schemas.openxmlformats.org/officeDocument/2006/relationships" r:embed="rId1" cstate="print"/>
        <a:stretch>
          <a:fillRect/>
        </a:stretch>
      </xdr:blipFill>
      <xdr:spPr>
        <a:xfrm>
          <a:off x="4000499" y="49213"/>
          <a:ext cx="3841751" cy="949696"/>
        </a:xfrm>
        <a:prstGeom prst="rect">
          <a:avLst/>
        </a:prstGeom>
      </xdr:spPr>
    </xdr:pic>
    <xdr:clientData/>
  </xdr:twoCellAnchor>
  <xdr:twoCellAnchor>
    <xdr:from>
      <xdr:col>17</xdr:col>
      <xdr:colOff>669925</xdr:colOff>
      <xdr:row>0</xdr:row>
      <xdr:rowOff>25400</xdr:rowOff>
    </xdr:from>
    <xdr:to>
      <xdr:col>17</xdr:col>
      <xdr:colOff>1760855</xdr:colOff>
      <xdr:row>0</xdr:row>
      <xdr:rowOff>482600</xdr:rowOff>
    </xdr:to>
    <xdr:sp macro="" textlink="">
      <xdr:nvSpPr>
        <xdr:cNvPr id="3" name="TextBox 2">
          <a:hlinkClick xmlns:r="http://schemas.openxmlformats.org/officeDocument/2006/relationships" r:id="rId2"/>
          <a:extLst>
            <a:ext uri="{FF2B5EF4-FFF2-40B4-BE49-F238E27FC236}">
              <a16:creationId xmlns:a16="http://schemas.microsoft.com/office/drawing/2014/main" id="{A043DBB4-9705-303F-BBDB-97F8358EAD09}"/>
            </a:ext>
          </a:extLst>
        </xdr:cNvPr>
        <xdr:cNvSpPr txBox="1"/>
      </xdr:nvSpPr>
      <xdr:spPr>
        <a:xfrm>
          <a:off x="10427758" y="25400"/>
          <a:ext cx="1090930" cy="457200"/>
        </a:xfrm>
        <a:prstGeom prst="rect">
          <a:avLst/>
        </a:prstGeom>
        <a:solidFill>
          <a:srgbClr val="811C1C"/>
        </a:solidFill>
        <a:ln w="9525" cmpd="sng">
          <a:solidFill>
            <a:srgbClr val="811C1C"/>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200" b="1">
              <a:solidFill>
                <a:schemeClr val="bg1"/>
              </a:solidFill>
              <a:latin typeface="Arial" panose="020B0604020202020204" pitchFamily="34" charset="0"/>
              <a:cs typeface="Arial" panose="020B0604020202020204" pitchFamily="34" charset="0"/>
            </a:rPr>
            <a:t>Scroll </a:t>
          </a:r>
        </a:p>
        <a:p>
          <a:pPr algn="ctr"/>
          <a:r>
            <a:rPr lang="en-US" sz="1200" b="1">
              <a:solidFill>
                <a:schemeClr val="bg1"/>
              </a:solidFill>
              <a:latin typeface="Arial" panose="020B0604020202020204" pitchFamily="34" charset="0"/>
              <a:cs typeface="Arial" panose="020B0604020202020204" pitchFamily="34" charset="0"/>
            </a:rPr>
            <a:t>Down</a:t>
          </a:r>
        </a:p>
      </xdr:txBody>
    </xdr:sp>
    <xdr:clientData/>
  </xdr:twoCellAnchor>
  <xdr:twoCellAnchor>
    <xdr:from>
      <xdr:col>17</xdr:col>
      <xdr:colOff>370416</xdr:colOff>
      <xdr:row>71</xdr:row>
      <xdr:rowOff>84666</xdr:rowOff>
    </xdr:from>
    <xdr:to>
      <xdr:col>17</xdr:col>
      <xdr:colOff>1464521</xdr:colOff>
      <xdr:row>73</xdr:row>
      <xdr:rowOff>136525</xdr:rowOff>
    </xdr:to>
    <xdr:sp macro="" textlink="">
      <xdr:nvSpPr>
        <xdr:cNvPr id="4" name="TextBox 3">
          <a:hlinkClick xmlns:r="http://schemas.openxmlformats.org/officeDocument/2006/relationships" r:id="rId3"/>
          <a:extLst>
            <a:ext uri="{FF2B5EF4-FFF2-40B4-BE49-F238E27FC236}">
              <a16:creationId xmlns:a16="http://schemas.microsoft.com/office/drawing/2014/main" id="{97F9BD58-03B8-417A-A338-17C489847DCD}"/>
            </a:ext>
          </a:extLst>
        </xdr:cNvPr>
        <xdr:cNvSpPr txBox="1"/>
      </xdr:nvSpPr>
      <xdr:spPr>
        <a:xfrm>
          <a:off x="10128249" y="15218833"/>
          <a:ext cx="1094105" cy="454025"/>
        </a:xfrm>
        <a:prstGeom prst="rect">
          <a:avLst/>
        </a:prstGeom>
        <a:solidFill>
          <a:srgbClr val="811C1C"/>
        </a:solidFill>
        <a:ln w="9525" cmpd="sng">
          <a:solidFill>
            <a:srgbClr val="811C1C"/>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200" b="1">
              <a:solidFill>
                <a:schemeClr val="bg1"/>
              </a:solidFill>
              <a:latin typeface="Arial" panose="020B0604020202020204" pitchFamily="34" charset="0"/>
              <a:cs typeface="Arial" panose="020B0604020202020204" pitchFamily="34" charset="0"/>
            </a:rPr>
            <a:t>Scroll </a:t>
          </a:r>
        </a:p>
        <a:p>
          <a:pPr algn="ctr"/>
          <a:r>
            <a:rPr lang="en-US" sz="1200" b="1">
              <a:solidFill>
                <a:schemeClr val="bg1"/>
              </a:solidFill>
              <a:latin typeface="Arial" panose="020B0604020202020204" pitchFamily="34" charset="0"/>
              <a:cs typeface="Arial" panose="020B0604020202020204" pitchFamily="34" charset="0"/>
            </a:rPr>
            <a:t>Up</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8</xdr:col>
      <xdr:colOff>221148</xdr:colOff>
      <xdr:row>2</xdr:row>
      <xdr:rowOff>107085</xdr:rowOff>
    </xdr:to>
    <xdr:pic>
      <xdr:nvPicPr>
        <xdr:cNvPr id="2" name="image1.jpeg">
          <a:extLst>
            <a:ext uri="{FF2B5EF4-FFF2-40B4-BE49-F238E27FC236}">
              <a16:creationId xmlns:a16="http://schemas.microsoft.com/office/drawing/2014/main" id="{242B37B2-0A62-4C8F-93D4-38BB7488CE5B}"/>
            </a:ext>
          </a:extLst>
        </xdr:cNvPr>
        <xdr:cNvPicPr>
          <a:picLocks noChangeAspect="1"/>
        </xdr:cNvPicPr>
      </xdr:nvPicPr>
      <xdr:blipFill>
        <a:blip xmlns:r="http://schemas.openxmlformats.org/officeDocument/2006/relationships" r:embed="rId1" cstate="print"/>
        <a:stretch>
          <a:fillRect/>
        </a:stretch>
      </xdr:blipFill>
      <xdr:spPr>
        <a:xfrm>
          <a:off x="714375" y="0"/>
          <a:ext cx="2030898" cy="628650"/>
        </a:xfrm>
        <a:prstGeom prst="rect">
          <a:avLst/>
        </a:prstGeom>
      </xdr:spPr>
    </xdr:pic>
    <xdr:clientData/>
  </xdr:twoCellAnchor>
  <xdr:twoCellAnchor>
    <xdr:from>
      <xdr:col>17</xdr:col>
      <xdr:colOff>103909</xdr:colOff>
      <xdr:row>0</xdr:row>
      <xdr:rowOff>0</xdr:rowOff>
    </xdr:from>
    <xdr:to>
      <xdr:col>17</xdr:col>
      <xdr:colOff>1198014</xdr:colOff>
      <xdr:row>1</xdr:row>
      <xdr:rowOff>200602</xdr:rowOff>
    </xdr:to>
    <xdr:sp macro="" textlink="">
      <xdr:nvSpPr>
        <xdr:cNvPr id="5" name="TextBox 4">
          <a:hlinkClick xmlns:r="http://schemas.openxmlformats.org/officeDocument/2006/relationships" r:id="rId2"/>
          <a:extLst>
            <a:ext uri="{FF2B5EF4-FFF2-40B4-BE49-F238E27FC236}">
              <a16:creationId xmlns:a16="http://schemas.microsoft.com/office/drawing/2014/main" id="{D7FDC6CD-71CE-4490-BD6D-62191DC589D4}"/>
            </a:ext>
          </a:extLst>
        </xdr:cNvPr>
        <xdr:cNvSpPr txBox="1"/>
      </xdr:nvSpPr>
      <xdr:spPr>
        <a:xfrm>
          <a:off x="9732818" y="0"/>
          <a:ext cx="1094105" cy="460375"/>
        </a:xfrm>
        <a:prstGeom prst="rect">
          <a:avLst/>
        </a:prstGeom>
        <a:solidFill>
          <a:srgbClr val="811C1C"/>
        </a:solidFill>
        <a:ln w="9525" cmpd="sng">
          <a:solidFill>
            <a:srgbClr val="811C1C"/>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200" b="1">
              <a:solidFill>
                <a:schemeClr val="bg1"/>
              </a:solidFill>
              <a:latin typeface="Arial" panose="020B0604020202020204" pitchFamily="34" charset="0"/>
              <a:cs typeface="Arial" panose="020B0604020202020204" pitchFamily="34" charset="0"/>
            </a:rPr>
            <a:t>Scroll </a:t>
          </a:r>
        </a:p>
        <a:p>
          <a:pPr algn="ctr"/>
          <a:r>
            <a:rPr lang="en-US" sz="1200" b="1">
              <a:solidFill>
                <a:schemeClr val="bg1"/>
              </a:solidFill>
              <a:latin typeface="Arial" panose="020B0604020202020204" pitchFamily="34" charset="0"/>
              <a:cs typeface="Arial" panose="020B0604020202020204" pitchFamily="34" charset="0"/>
            </a:rPr>
            <a:t>Down</a:t>
          </a:r>
        </a:p>
      </xdr:txBody>
    </xdr:sp>
    <xdr:clientData/>
  </xdr:twoCellAnchor>
  <xdr:twoCellAnchor>
    <xdr:from>
      <xdr:col>17</xdr:col>
      <xdr:colOff>112568</xdr:colOff>
      <xdr:row>37</xdr:row>
      <xdr:rowOff>147205</xdr:rowOff>
    </xdr:from>
    <xdr:to>
      <xdr:col>17</xdr:col>
      <xdr:colOff>1206673</xdr:colOff>
      <xdr:row>39</xdr:row>
      <xdr:rowOff>195890</xdr:rowOff>
    </xdr:to>
    <xdr:sp macro="" textlink="">
      <xdr:nvSpPr>
        <xdr:cNvPr id="6" name="TextBox 5">
          <a:hlinkClick xmlns:r="http://schemas.openxmlformats.org/officeDocument/2006/relationships" r:id="rId3"/>
          <a:extLst>
            <a:ext uri="{FF2B5EF4-FFF2-40B4-BE49-F238E27FC236}">
              <a16:creationId xmlns:a16="http://schemas.microsoft.com/office/drawing/2014/main" id="{AA0342A2-D7FC-4521-8B50-84658B567716}"/>
            </a:ext>
          </a:extLst>
        </xdr:cNvPr>
        <xdr:cNvSpPr txBox="1"/>
      </xdr:nvSpPr>
      <xdr:spPr>
        <a:xfrm>
          <a:off x="9741477" y="7671955"/>
          <a:ext cx="1094105" cy="447003"/>
        </a:xfrm>
        <a:prstGeom prst="rect">
          <a:avLst/>
        </a:prstGeom>
        <a:solidFill>
          <a:srgbClr val="811C1C"/>
        </a:solidFill>
        <a:ln w="9525" cmpd="sng">
          <a:solidFill>
            <a:srgbClr val="811C1C"/>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200" b="1">
              <a:solidFill>
                <a:schemeClr val="bg1"/>
              </a:solidFill>
              <a:latin typeface="Arial" panose="020B0604020202020204" pitchFamily="34" charset="0"/>
              <a:cs typeface="Arial" panose="020B0604020202020204" pitchFamily="34" charset="0"/>
            </a:rPr>
            <a:t>Scroll </a:t>
          </a:r>
        </a:p>
        <a:p>
          <a:pPr algn="ctr"/>
          <a:r>
            <a:rPr lang="en-US" sz="1200" b="1">
              <a:solidFill>
                <a:schemeClr val="bg1"/>
              </a:solidFill>
              <a:latin typeface="Arial" panose="020B0604020202020204" pitchFamily="34" charset="0"/>
              <a:cs typeface="Arial" panose="020B0604020202020204" pitchFamily="34" charset="0"/>
            </a:rPr>
            <a:t>Up</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8</xdr:col>
      <xdr:colOff>221148</xdr:colOff>
      <xdr:row>2</xdr:row>
      <xdr:rowOff>145185</xdr:rowOff>
    </xdr:to>
    <xdr:pic>
      <xdr:nvPicPr>
        <xdr:cNvPr id="2" name="image1.jpeg">
          <a:extLst>
            <a:ext uri="{FF2B5EF4-FFF2-40B4-BE49-F238E27FC236}">
              <a16:creationId xmlns:a16="http://schemas.microsoft.com/office/drawing/2014/main" id="{31E76522-EF0A-4A1C-BE51-4A8C274DD2FF}"/>
            </a:ext>
          </a:extLst>
        </xdr:cNvPr>
        <xdr:cNvPicPr>
          <a:picLocks noChangeAspect="1"/>
        </xdr:cNvPicPr>
      </xdr:nvPicPr>
      <xdr:blipFill>
        <a:blip xmlns:r="http://schemas.openxmlformats.org/officeDocument/2006/relationships" r:embed="rId1" cstate="print"/>
        <a:stretch>
          <a:fillRect/>
        </a:stretch>
      </xdr:blipFill>
      <xdr:spPr>
        <a:xfrm>
          <a:off x="114300" y="0"/>
          <a:ext cx="2049948" cy="628650"/>
        </a:xfrm>
        <a:prstGeom prst="rect">
          <a:avLst/>
        </a:prstGeom>
      </xdr:spPr>
    </xdr:pic>
    <xdr:clientData/>
  </xdr:twoCellAnchor>
  <xdr:twoCellAnchor>
    <xdr:from>
      <xdr:col>17</xdr:col>
      <xdr:colOff>98425</xdr:colOff>
      <xdr:row>0</xdr:row>
      <xdr:rowOff>17318</xdr:rowOff>
    </xdr:from>
    <xdr:to>
      <xdr:col>17</xdr:col>
      <xdr:colOff>1186180</xdr:colOff>
      <xdr:row>1</xdr:row>
      <xdr:rowOff>221095</xdr:rowOff>
    </xdr:to>
    <xdr:sp macro="" textlink="">
      <xdr:nvSpPr>
        <xdr:cNvPr id="4" name="TextBox 3">
          <a:hlinkClick xmlns:r="http://schemas.openxmlformats.org/officeDocument/2006/relationships" r:id="rId2"/>
          <a:extLst>
            <a:ext uri="{FF2B5EF4-FFF2-40B4-BE49-F238E27FC236}">
              <a16:creationId xmlns:a16="http://schemas.microsoft.com/office/drawing/2014/main" id="{54840742-D74F-4C5C-BEAC-360C3A2A3D02}"/>
            </a:ext>
          </a:extLst>
        </xdr:cNvPr>
        <xdr:cNvSpPr txBox="1"/>
      </xdr:nvSpPr>
      <xdr:spPr>
        <a:xfrm>
          <a:off x="10394084" y="17318"/>
          <a:ext cx="1087755" cy="463550"/>
        </a:xfrm>
        <a:prstGeom prst="rect">
          <a:avLst/>
        </a:prstGeom>
        <a:solidFill>
          <a:srgbClr val="811C1C"/>
        </a:solidFill>
        <a:ln w="9525" cmpd="sng">
          <a:solidFill>
            <a:srgbClr val="811C1C"/>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200" b="1">
              <a:solidFill>
                <a:schemeClr val="bg1"/>
              </a:solidFill>
              <a:latin typeface="Arial" panose="020B0604020202020204" pitchFamily="34" charset="0"/>
              <a:cs typeface="Arial" panose="020B0604020202020204" pitchFamily="34" charset="0"/>
            </a:rPr>
            <a:t>Scroll </a:t>
          </a:r>
        </a:p>
        <a:p>
          <a:pPr algn="ctr"/>
          <a:r>
            <a:rPr lang="en-US" sz="1200" b="1">
              <a:solidFill>
                <a:schemeClr val="bg1"/>
              </a:solidFill>
              <a:latin typeface="Arial" panose="020B0604020202020204" pitchFamily="34" charset="0"/>
              <a:cs typeface="Arial" panose="020B0604020202020204" pitchFamily="34" charset="0"/>
            </a:rPr>
            <a:t>Down</a:t>
          </a:r>
        </a:p>
      </xdr:txBody>
    </xdr:sp>
    <xdr:clientData/>
  </xdr:twoCellAnchor>
  <xdr:twoCellAnchor>
    <xdr:from>
      <xdr:col>17</xdr:col>
      <xdr:colOff>115743</xdr:colOff>
      <xdr:row>36</xdr:row>
      <xdr:rowOff>126713</xdr:rowOff>
    </xdr:from>
    <xdr:to>
      <xdr:col>17</xdr:col>
      <xdr:colOff>1203498</xdr:colOff>
      <xdr:row>38</xdr:row>
      <xdr:rowOff>184922</xdr:rowOff>
    </xdr:to>
    <xdr:sp macro="" textlink="">
      <xdr:nvSpPr>
        <xdr:cNvPr id="5" name="TextBox 4">
          <a:hlinkClick xmlns:r="http://schemas.openxmlformats.org/officeDocument/2006/relationships" r:id="rId3"/>
          <a:extLst>
            <a:ext uri="{FF2B5EF4-FFF2-40B4-BE49-F238E27FC236}">
              <a16:creationId xmlns:a16="http://schemas.microsoft.com/office/drawing/2014/main" id="{DBF90F2E-68C2-4CE3-8BDD-51404F3C3977}"/>
            </a:ext>
          </a:extLst>
        </xdr:cNvPr>
        <xdr:cNvSpPr txBox="1"/>
      </xdr:nvSpPr>
      <xdr:spPr>
        <a:xfrm>
          <a:off x="10411402" y="7504258"/>
          <a:ext cx="1087755" cy="456528"/>
        </a:xfrm>
        <a:prstGeom prst="rect">
          <a:avLst/>
        </a:prstGeom>
        <a:solidFill>
          <a:srgbClr val="811C1C"/>
        </a:solidFill>
        <a:ln w="9525" cmpd="sng">
          <a:solidFill>
            <a:srgbClr val="811C1C"/>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200" b="1">
              <a:solidFill>
                <a:schemeClr val="bg1"/>
              </a:solidFill>
              <a:latin typeface="Arial" panose="020B0604020202020204" pitchFamily="34" charset="0"/>
              <a:cs typeface="Arial" panose="020B0604020202020204" pitchFamily="34" charset="0"/>
            </a:rPr>
            <a:t>Scroll </a:t>
          </a:r>
        </a:p>
        <a:p>
          <a:pPr algn="ctr"/>
          <a:r>
            <a:rPr lang="en-US" sz="1200" b="1">
              <a:solidFill>
                <a:schemeClr val="bg1"/>
              </a:solidFill>
              <a:latin typeface="Arial" panose="020B0604020202020204" pitchFamily="34" charset="0"/>
              <a:cs typeface="Arial" panose="020B0604020202020204" pitchFamily="34" charset="0"/>
            </a:rPr>
            <a:t>Up</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8</xdr:col>
      <xdr:colOff>221148</xdr:colOff>
      <xdr:row>2</xdr:row>
      <xdr:rowOff>145185</xdr:rowOff>
    </xdr:to>
    <xdr:pic>
      <xdr:nvPicPr>
        <xdr:cNvPr id="4" name="image1.jpeg">
          <a:extLst>
            <a:ext uri="{FF2B5EF4-FFF2-40B4-BE49-F238E27FC236}">
              <a16:creationId xmlns:a16="http://schemas.microsoft.com/office/drawing/2014/main" id="{A275B30C-9D10-4EB8-8ECC-9B760E5B65F2}"/>
            </a:ext>
          </a:extLst>
        </xdr:cNvPr>
        <xdr:cNvPicPr>
          <a:picLocks noChangeAspect="1"/>
        </xdr:cNvPicPr>
      </xdr:nvPicPr>
      <xdr:blipFill>
        <a:blip xmlns:r="http://schemas.openxmlformats.org/officeDocument/2006/relationships" r:embed="rId1" cstate="print"/>
        <a:stretch>
          <a:fillRect/>
        </a:stretch>
      </xdr:blipFill>
      <xdr:spPr>
        <a:xfrm>
          <a:off x="2537114" y="0"/>
          <a:ext cx="2039557" cy="66473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8</xdr:col>
      <xdr:colOff>221148</xdr:colOff>
      <xdr:row>2</xdr:row>
      <xdr:rowOff>145185</xdr:rowOff>
    </xdr:to>
    <xdr:pic>
      <xdr:nvPicPr>
        <xdr:cNvPr id="2" name="image1.jpeg">
          <a:extLst>
            <a:ext uri="{FF2B5EF4-FFF2-40B4-BE49-F238E27FC236}">
              <a16:creationId xmlns:a16="http://schemas.microsoft.com/office/drawing/2014/main" id="{10BD0948-5FEC-41CA-AA5D-E7C12A05FCFB}"/>
            </a:ext>
          </a:extLst>
        </xdr:cNvPr>
        <xdr:cNvPicPr>
          <a:picLocks noChangeAspect="1"/>
        </xdr:cNvPicPr>
      </xdr:nvPicPr>
      <xdr:blipFill>
        <a:blip xmlns:r="http://schemas.openxmlformats.org/officeDocument/2006/relationships" r:embed="rId1" cstate="print"/>
        <a:stretch>
          <a:fillRect/>
        </a:stretch>
      </xdr:blipFill>
      <xdr:spPr>
        <a:xfrm>
          <a:off x="2552700" y="0"/>
          <a:ext cx="2049948" cy="65953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8</xdr:col>
      <xdr:colOff>217973</xdr:colOff>
      <xdr:row>2</xdr:row>
      <xdr:rowOff>142010</xdr:rowOff>
    </xdr:to>
    <xdr:pic>
      <xdr:nvPicPr>
        <xdr:cNvPr id="2" name="image1.jpeg">
          <a:extLst>
            <a:ext uri="{FF2B5EF4-FFF2-40B4-BE49-F238E27FC236}">
              <a16:creationId xmlns:a16="http://schemas.microsoft.com/office/drawing/2014/main" id="{F9A4445C-B096-45B5-B5B8-7A26B77CCA66}"/>
            </a:ext>
          </a:extLst>
        </xdr:cNvPr>
        <xdr:cNvPicPr>
          <a:picLocks noChangeAspect="1"/>
        </xdr:cNvPicPr>
      </xdr:nvPicPr>
      <xdr:blipFill>
        <a:blip xmlns:r="http://schemas.openxmlformats.org/officeDocument/2006/relationships" r:embed="rId1" cstate="print"/>
        <a:stretch>
          <a:fillRect/>
        </a:stretch>
      </xdr:blipFill>
      <xdr:spPr>
        <a:xfrm>
          <a:off x="2552700" y="0"/>
          <a:ext cx="2049948" cy="659535"/>
        </a:xfrm>
        <a:prstGeom prst="rect">
          <a:avLst/>
        </a:prstGeom>
      </xdr:spPr>
    </xdr:pic>
    <xdr:clientData/>
  </xdr:twoCellAnchor>
  <xdr:twoCellAnchor>
    <xdr:from>
      <xdr:col>17</xdr:col>
      <xdr:colOff>98425</xdr:colOff>
      <xdr:row>0</xdr:row>
      <xdr:rowOff>17318</xdr:rowOff>
    </xdr:from>
    <xdr:to>
      <xdr:col>17</xdr:col>
      <xdr:colOff>1186180</xdr:colOff>
      <xdr:row>1</xdr:row>
      <xdr:rowOff>221095</xdr:rowOff>
    </xdr:to>
    <xdr:sp macro="" textlink="">
      <xdr:nvSpPr>
        <xdr:cNvPr id="3" name="TextBox 2">
          <a:hlinkClick xmlns:r="http://schemas.openxmlformats.org/officeDocument/2006/relationships" r:id="rId2"/>
          <a:extLst>
            <a:ext uri="{FF2B5EF4-FFF2-40B4-BE49-F238E27FC236}">
              <a16:creationId xmlns:a16="http://schemas.microsoft.com/office/drawing/2014/main" id="{3818AEC4-0B13-4E2D-94C5-318489FBFF76}"/>
            </a:ext>
          </a:extLst>
        </xdr:cNvPr>
        <xdr:cNvSpPr txBox="1"/>
      </xdr:nvSpPr>
      <xdr:spPr>
        <a:xfrm>
          <a:off x="10455275" y="17318"/>
          <a:ext cx="1087755" cy="457777"/>
        </a:xfrm>
        <a:prstGeom prst="rect">
          <a:avLst/>
        </a:prstGeom>
        <a:solidFill>
          <a:srgbClr val="811C1C"/>
        </a:solidFill>
        <a:ln w="9525" cmpd="sng">
          <a:solidFill>
            <a:srgbClr val="811C1C"/>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200" b="1">
              <a:solidFill>
                <a:schemeClr val="bg1"/>
              </a:solidFill>
              <a:latin typeface="Arial" panose="020B0604020202020204" pitchFamily="34" charset="0"/>
              <a:cs typeface="Arial" panose="020B0604020202020204" pitchFamily="34" charset="0"/>
            </a:rPr>
            <a:t>Scroll </a:t>
          </a:r>
        </a:p>
        <a:p>
          <a:pPr algn="ctr"/>
          <a:r>
            <a:rPr lang="en-US" sz="1200" b="1">
              <a:solidFill>
                <a:schemeClr val="bg1"/>
              </a:solidFill>
              <a:latin typeface="Arial" panose="020B0604020202020204" pitchFamily="34" charset="0"/>
              <a:cs typeface="Arial" panose="020B0604020202020204" pitchFamily="34" charset="0"/>
            </a:rPr>
            <a:t>Down</a:t>
          </a:r>
        </a:p>
      </xdr:txBody>
    </xdr:sp>
    <xdr:clientData/>
  </xdr:twoCellAnchor>
  <xdr:twoCellAnchor>
    <xdr:from>
      <xdr:col>17</xdr:col>
      <xdr:colOff>115743</xdr:colOff>
      <xdr:row>33</xdr:row>
      <xdr:rowOff>126713</xdr:rowOff>
    </xdr:from>
    <xdr:to>
      <xdr:col>17</xdr:col>
      <xdr:colOff>1203498</xdr:colOff>
      <xdr:row>35</xdr:row>
      <xdr:rowOff>184922</xdr:rowOff>
    </xdr:to>
    <xdr:sp macro="" textlink="">
      <xdr:nvSpPr>
        <xdr:cNvPr id="4" name="TextBox 3">
          <a:hlinkClick xmlns:r="http://schemas.openxmlformats.org/officeDocument/2006/relationships" r:id="rId3"/>
          <a:extLst>
            <a:ext uri="{FF2B5EF4-FFF2-40B4-BE49-F238E27FC236}">
              <a16:creationId xmlns:a16="http://schemas.microsoft.com/office/drawing/2014/main" id="{3A2FA0B0-4C88-4153-A36C-4B25A7E9662B}"/>
            </a:ext>
          </a:extLst>
        </xdr:cNvPr>
        <xdr:cNvSpPr txBox="1"/>
      </xdr:nvSpPr>
      <xdr:spPr>
        <a:xfrm>
          <a:off x="10469418" y="7248238"/>
          <a:ext cx="1090930" cy="458259"/>
        </a:xfrm>
        <a:prstGeom prst="rect">
          <a:avLst/>
        </a:prstGeom>
        <a:solidFill>
          <a:srgbClr val="811C1C"/>
        </a:solidFill>
        <a:ln w="9525" cmpd="sng">
          <a:solidFill>
            <a:srgbClr val="811C1C"/>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200" b="1">
              <a:solidFill>
                <a:schemeClr val="bg1"/>
              </a:solidFill>
              <a:latin typeface="Arial" panose="020B0604020202020204" pitchFamily="34" charset="0"/>
              <a:cs typeface="Arial" panose="020B0604020202020204" pitchFamily="34" charset="0"/>
            </a:rPr>
            <a:t>Scroll </a:t>
          </a:r>
        </a:p>
        <a:p>
          <a:pPr algn="ctr"/>
          <a:r>
            <a:rPr lang="en-US" sz="1200" b="1">
              <a:solidFill>
                <a:schemeClr val="bg1"/>
              </a:solidFill>
              <a:latin typeface="Arial" panose="020B0604020202020204" pitchFamily="34" charset="0"/>
              <a:cs typeface="Arial" panose="020B0604020202020204" pitchFamily="34" charset="0"/>
            </a:rPr>
            <a:t>Up</a:t>
          </a: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7</xdr:col>
      <xdr:colOff>445419</xdr:colOff>
      <xdr:row>2</xdr:row>
      <xdr:rowOff>142010</xdr:rowOff>
    </xdr:to>
    <xdr:pic>
      <xdr:nvPicPr>
        <xdr:cNvPr id="2" name="image1.jpeg">
          <a:extLst>
            <a:ext uri="{FF2B5EF4-FFF2-40B4-BE49-F238E27FC236}">
              <a16:creationId xmlns:a16="http://schemas.microsoft.com/office/drawing/2014/main" id="{7F7E6C0C-AD5A-463B-AA86-4FCB053F005C}"/>
            </a:ext>
          </a:extLst>
        </xdr:cNvPr>
        <xdr:cNvPicPr>
          <a:picLocks noChangeAspect="1"/>
        </xdr:cNvPicPr>
      </xdr:nvPicPr>
      <xdr:blipFill>
        <a:blip xmlns:r="http://schemas.openxmlformats.org/officeDocument/2006/relationships" r:embed="rId1" cstate="print"/>
        <a:stretch>
          <a:fillRect/>
        </a:stretch>
      </xdr:blipFill>
      <xdr:spPr>
        <a:xfrm>
          <a:off x="2552700" y="0"/>
          <a:ext cx="2046773" cy="656360"/>
        </a:xfrm>
        <a:prstGeom prst="rect">
          <a:avLst/>
        </a:prstGeom>
      </xdr:spPr>
    </xdr:pic>
    <xdr:clientData/>
  </xdr:twoCellAnchor>
  <xdr:twoCellAnchor>
    <xdr:from>
      <xdr:col>17</xdr:col>
      <xdr:colOff>98425</xdr:colOff>
      <xdr:row>0</xdr:row>
      <xdr:rowOff>17318</xdr:rowOff>
    </xdr:from>
    <xdr:to>
      <xdr:col>17</xdr:col>
      <xdr:colOff>1186180</xdr:colOff>
      <xdr:row>1</xdr:row>
      <xdr:rowOff>221095</xdr:rowOff>
    </xdr:to>
    <xdr:sp macro="" textlink="">
      <xdr:nvSpPr>
        <xdr:cNvPr id="3" name="TextBox 2">
          <a:hlinkClick xmlns:r="http://schemas.openxmlformats.org/officeDocument/2006/relationships" r:id="rId2"/>
          <a:extLst>
            <a:ext uri="{FF2B5EF4-FFF2-40B4-BE49-F238E27FC236}">
              <a16:creationId xmlns:a16="http://schemas.microsoft.com/office/drawing/2014/main" id="{432FF603-80F8-404A-9399-64C3CD378869}"/>
            </a:ext>
          </a:extLst>
        </xdr:cNvPr>
        <xdr:cNvSpPr txBox="1"/>
      </xdr:nvSpPr>
      <xdr:spPr>
        <a:xfrm>
          <a:off x="10455275" y="17318"/>
          <a:ext cx="1087755" cy="457777"/>
        </a:xfrm>
        <a:prstGeom prst="rect">
          <a:avLst/>
        </a:prstGeom>
        <a:solidFill>
          <a:srgbClr val="811C1C"/>
        </a:solidFill>
        <a:ln w="9525" cmpd="sng">
          <a:solidFill>
            <a:srgbClr val="811C1C"/>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200" b="1">
              <a:solidFill>
                <a:schemeClr val="bg1"/>
              </a:solidFill>
              <a:latin typeface="Arial" panose="020B0604020202020204" pitchFamily="34" charset="0"/>
              <a:cs typeface="Arial" panose="020B0604020202020204" pitchFamily="34" charset="0"/>
            </a:rPr>
            <a:t>Scroll </a:t>
          </a:r>
        </a:p>
        <a:p>
          <a:pPr algn="ctr"/>
          <a:r>
            <a:rPr lang="en-US" sz="1200" b="1">
              <a:solidFill>
                <a:schemeClr val="bg1"/>
              </a:solidFill>
              <a:latin typeface="Arial" panose="020B0604020202020204" pitchFamily="34" charset="0"/>
              <a:cs typeface="Arial" panose="020B0604020202020204" pitchFamily="34" charset="0"/>
            </a:rPr>
            <a:t>Down</a:t>
          </a:r>
        </a:p>
      </xdr:txBody>
    </xdr:sp>
    <xdr:clientData/>
  </xdr:twoCellAnchor>
  <xdr:twoCellAnchor>
    <xdr:from>
      <xdr:col>17</xdr:col>
      <xdr:colOff>118052</xdr:colOff>
      <xdr:row>42</xdr:row>
      <xdr:rowOff>132197</xdr:rowOff>
    </xdr:from>
    <xdr:to>
      <xdr:col>17</xdr:col>
      <xdr:colOff>1215332</xdr:colOff>
      <xdr:row>44</xdr:row>
      <xdr:rowOff>193581</xdr:rowOff>
    </xdr:to>
    <xdr:sp macro="" textlink="">
      <xdr:nvSpPr>
        <xdr:cNvPr id="4" name="TextBox 3">
          <a:hlinkClick xmlns:r="http://schemas.openxmlformats.org/officeDocument/2006/relationships" r:id="rId3"/>
          <a:extLst>
            <a:ext uri="{FF2B5EF4-FFF2-40B4-BE49-F238E27FC236}">
              <a16:creationId xmlns:a16="http://schemas.microsoft.com/office/drawing/2014/main" id="{1C408F29-2621-4EF9-B426-1D34EC16EC93}"/>
            </a:ext>
          </a:extLst>
        </xdr:cNvPr>
        <xdr:cNvSpPr txBox="1"/>
      </xdr:nvSpPr>
      <xdr:spPr>
        <a:xfrm>
          <a:off x="10413711" y="7648288"/>
          <a:ext cx="1097280" cy="459702"/>
        </a:xfrm>
        <a:prstGeom prst="rect">
          <a:avLst/>
        </a:prstGeom>
        <a:solidFill>
          <a:srgbClr val="811C1C"/>
        </a:solidFill>
        <a:ln w="9525" cmpd="sng">
          <a:solidFill>
            <a:srgbClr val="811C1C"/>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200" b="1">
              <a:solidFill>
                <a:schemeClr val="bg1"/>
              </a:solidFill>
              <a:latin typeface="Arial" panose="020B0604020202020204" pitchFamily="34" charset="0"/>
              <a:cs typeface="Arial" panose="020B0604020202020204" pitchFamily="34" charset="0"/>
            </a:rPr>
            <a:t>Scroll </a:t>
          </a:r>
        </a:p>
        <a:p>
          <a:pPr algn="ctr"/>
          <a:r>
            <a:rPr lang="en-US" sz="1200" b="1">
              <a:solidFill>
                <a:schemeClr val="bg1"/>
              </a:solidFill>
              <a:latin typeface="Arial" panose="020B0604020202020204" pitchFamily="34" charset="0"/>
              <a:cs typeface="Arial" panose="020B0604020202020204" pitchFamily="34" charset="0"/>
            </a:rPr>
            <a:t>Up</a:t>
          </a: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83757</xdr:colOff>
      <xdr:row>3</xdr:row>
      <xdr:rowOff>25400</xdr:rowOff>
    </xdr:to>
    <xdr:pic>
      <xdr:nvPicPr>
        <xdr:cNvPr id="3" name="image1.jpeg">
          <a:extLst>
            <a:ext uri="{FF2B5EF4-FFF2-40B4-BE49-F238E27FC236}">
              <a16:creationId xmlns:a16="http://schemas.microsoft.com/office/drawing/2014/main" id="{9DE635D8-7DF6-4E25-A46B-3C7543C1C382}"/>
            </a:ext>
          </a:extLst>
        </xdr:cNvPr>
        <xdr:cNvPicPr>
          <a:picLocks noChangeAspect="1"/>
        </xdr:cNvPicPr>
      </xdr:nvPicPr>
      <xdr:blipFill>
        <a:blip xmlns:r="http://schemas.openxmlformats.org/officeDocument/2006/relationships" r:embed="rId1" cstate="print"/>
        <a:stretch>
          <a:fillRect/>
        </a:stretch>
      </xdr:blipFill>
      <xdr:spPr>
        <a:xfrm>
          <a:off x="114300" y="0"/>
          <a:ext cx="2039557" cy="590550"/>
        </a:xfrm>
        <a:prstGeom prst="rect">
          <a:avLst/>
        </a:prstGeom>
      </xdr:spPr>
    </xdr:pic>
    <xdr:clientData/>
  </xdr:twoCellAnchor>
  <xdr:oneCellAnchor>
    <xdr:from>
      <xdr:col>14</xdr:col>
      <xdr:colOff>0</xdr:colOff>
      <xdr:row>0</xdr:row>
      <xdr:rowOff>1</xdr:rowOff>
    </xdr:from>
    <xdr:ext cx="2039557" cy="600074"/>
    <xdr:pic>
      <xdr:nvPicPr>
        <xdr:cNvPr id="4" name="image1.jpeg">
          <a:extLst>
            <a:ext uri="{FF2B5EF4-FFF2-40B4-BE49-F238E27FC236}">
              <a16:creationId xmlns:a16="http://schemas.microsoft.com/office/drawing/2014/main" id="{28C4D929-B789-4EB5-8E4B-AED162E5AA8D}"/>
            </a:ext>
          </a:extLst>
        </xdr:cNvPr>
        <xdr:cNvPicPr>
          <a:picLocks noChangeAspect="1"/>
        </xdr:cNvPicPr>
      </xdr:nvPicPr>
      <xdr:blipFill>
        <a:blip xmlns:r="http://schemas.openxmlformats.org/officeDocument/2006/relationships" r:embed="rId1" cstate="print"/>
        <a:stretch>
          <a:fillRect/>
        </a:stretch>
      </xdr:blipFill>
      <xdr:spPr>
        <a:xfrm>
          <a:off x="7715250" y="1"/>
          <a:ext cx="2039557" cy="600074"/>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F89F1-98DE-4E25-9F98-DE17310B2023}">
  <sheetPr>
    <tabColor theme="1"/>
    <pageSetUpPr fitToPage="1"/>
  </sheetPr>
  <dimension ref="A1:AD26"/>
  <sheetViews>
    <sheetView showGridLines="0" tabSelected="1" workbookViewId="0"/>
  </sheetViews>
  <sheetFormatPr defaultColWidth="8.7265625" defaultRowHeight="12.5" x14ac:dyDescent="0.25"/>
  <cols>
    <col min="1" max="16384" width="8.7265625" style="1"/>
  </cols>
  <sheetData>
    <row r="1" spans="7:17" ht="15.5" x14ac:dyDescent="0.35">
      <c r="G1" s="4"/>
      <c r="H1" s="4"/>
      <c r="I1" s="4"/>
      <c r="J1" s="4"/>
      <c r="K1" s="4"/>
      <c r="L1" s="4"/>
      <c r="M1" s="4"/>
      <c r="N1" s="4"/>
      <c r="O1" s="4"/>
      <c r="P1" s="4"/>
      <c r="Q1" s="4"/>
    </row>
    <row r="2" spans="7:17" ht="15.5" x14ac:dyDescent="0.35">
      <c r="G2" s="5"/>
      <c r="H2" s="5"/>
      <c r="I2" s="5"/>
      <c r="J2" s="5"/>
      <c r="K2" s="5"/>
      <c r="L2" s="5"/>
      <c r="M2" s="5"/>
      <c r="N2" s="5"/>
      <c r="O2" s="5"/>
      <c r="P2" s="5"/>
      <c r="Q2" s="5"/>
    </row>
    <row r="18" spans="1:30" ht="29.5" x14ac:dyDescent="0.55000000000000004">
      <c r="G18" s="2"/>
      <c r="H18" s="2"/>
      <c r="I18" s="2"/>
      <c r="J18" s="2"/>
      <c r="K18" s="2"/>
      <c r="L18" s="2"/>
      <c r="M18" s="2"/>
      <c r="N18" s="2"/>
      <c r="O18" s="2"/>
      <c r="P18" s="2"/>
      <c r="Q18" s="2"/>
    </row>
    <row r="19" spans="1:30" s="25" customFormat="1" ht="90.5" x14ac:dyDescent="1.75">
      <c r="A19" s="30" t="s">
        <v>0</v>
      </c>
      <c r="B19" s="27"/>
      <c r="C19" s="27"/>
      <c r="D19" s="27"/>
      <c r="E19" s="27"/>
      <c r="F19" s="27"/>
      <c r="G19" s="27"/>
      <c r="H19" s="24"/>
      <c r="I19" s="24"/>
      <c r="J19" s="24"/>
      <c r="K19" s="26"/>
      <c r="L19" s="24"/>
      <c r="M19" s="24"/>
      <c r="N19" s="24"/>
      <c r="O19" s="24"/>
      <c r="P19" s="24"/>
      <c r="Q19" s="24"/>
      <c r="R19" s="27"/>
      <c r="S19" s="27"/>
      <c r="T19" s="27"/>
      <c r="U19" s="27"/>
      <c r="V19" s="27"/>
      <c r="W19" s="27"/>
      <c r="X19" s="27"/>
      <c r="Y19" s="27"/>
      <c r="Z19" s="27"/>
      <c r="AA19" s="27"/>
      <c r="AB19" s="27"/>
      <c r="AC19" s="27"/>
      <c r="AD19" s="27"/>
    </row>
    <row r="20" spans="1:30" s="22" customFormat="1" ht="59.5" x14ac:dyDescent="1.1499999999999999">
      <c r="A20" s="23" t="s">
        <v>180</v>
      </c>
      <c r="B20" s="28"/>
      <c r="C20" s="29"/>
      <c r="D20" s="29"/>
      <c r="E20" s="29"/>
      <c r="F20" s="29"/>
      <c r="G20" s="29"/>
      <c r="H20" s="21"/>
      <c r="I20" s="21"/>
      <c r="J20" s="21"/>
      <c r="K20" s="21"/>
      <c r="L20" s="21"/>
      <c r="M20" s="21"/>
      <c r="N20" s="21"/>
      <c r="O20" s="21"/>
      <c r="P20" s="21"/>
      <c r="Q20" s="21"/>
      <c r="R20" s="29"/>
      <c r="S20" s="29"/>
      <c r="T20" s="29"/>
      <c r="U20" s="29"/>
      <c r="V20" s="29"/>
      <c r="W20" s="29"/>
      <c r="X20" s="29"/>
      <c r="Y20" s="29"/>
      <c r="Z20" s="29"/>
      <c r="AA20" s="29"/>
      <c r="AB20" s="29"/>
      <c r="AC20" s="29"/>
      <c r="AD20" s="29"/>
    </row>
    <row r="21" spans="1:30" s="22" customFormat="1" ht="59.5" x14ac:dyDescent="1.1499999999999999">
      <c r="A21" s="23" t="s">
        <v>1</v>
      </c>
      <c r="B21" s="28"/>
      <c r="C21" s="29"/>
      <c r="D21" s="29"/>
      <c r="E21" s="29"/>
      <c r="F21" s="29"/>
      <c r="G21" s="29"/>
      <c r="H21" s="21"/>
      <c r="I21" s="21"/>
      <c r="J21" s="21"/>
      <c r="K21" s="21"/>
      <c r="L21" s="21"/>
      <c r="M21" s="21"/>
      <c r="N21" s="21"/>
      <c r="O21" s="21"/>
      <c r="P21" s="21"/>
      <c r="Q21" s="21"/>
      <c r="R21" s="29"/>
      <c r="S21" s="29"/>
      <c r="T21" s="29"/>
      <c r="U21" s="29"/>
      <c r="V21" s="29"/>
      <c r="W21" s="29"/>
      <c r="X21" s="29"/>
      <c r="Y21" s="29"/>
      <c r="Z21" s="29"/>
      <c r="AA21" s="29"/>
      <c r="AB21" s="29"/>
      <c r="AC21" s="29"/>
      <c r="AD21" s="29"/>
    </row>
    <row r="22" spans="1:30" s="25" customFormat="1" ht="89" x14ac:dyDescent="1.7">
      <c r="A22" s="30">
        <v>2027</v>
      </c>
      <c r="B22" s="29"/>
      <c r="C22" s="27"/>
      <c r="D22" s="27"/>
      <c r="E22" s="27"/>
      <c r="F22" s="27"/>
      <c r="G22" s="27"/>
      <c r="H22" s="24"/>
      <c r="I22" s="24"/>
      <c r="J22" s="24"/>
      <c r="K22" s="24"/>
      <c r="L22" s="24"/>
      <c r="M22" s="24"/>
      <c r="N22" s="24"/>
      <c r="O22" s="24"/>
      <c r="P22" s="24"/>
      <c r="Q22" s="24"/>
      <c r="R22" s="27"/>
      <c r="S22" s="27"/>
      <c r="T22" s="27"/>
      <c r="U22" s="27"/>
      <c r="V22" s="27"/>
      <c r="W22" s="27"/>
      <c r="X22" s="27"/>
      <c r="Y22" s="27"/>
      <c r="Z22" s="27"/>
      <c r="AA22" s="27"/>
      <c r="AB22" s="27"/>
      <c r="AC22" s="27"/>
      <c r="AD22" s="27"/>
    </row>
    <row r="23" spans="1:30" s="25" customFormat="1" ht="60" x14ac:dyDescent="1.1499999999999999">
      <c r="A23" s="23" t="s">
        <v>2</v>
      </c>
      <c r="B23" s="27"/>
      <c r="C23" s="27"/>
      <c r="D23" s="27"/>
      <c r="E23" s="27"/>
      <c r="F23" s="27"/>
      <c r="G23" s="27"/>
      <c r="H23" s="24"/>
      <c r="I23" s="24"/>
      <c r="J23" s="24"/>
      <c r="K23" s="24"/>
      <c r="L23" s="24"/>
      <c r="M23" s="24"/>
      <c r="N23" s="24"/>
      <c r="O23" s="24"/>
      <c r="P23" s="24"/>
      <c r="Q23" s="24"/>
      <c r="R23" s="27"/>
      <c r="S23" s="27"/>
      <c r="T23" s="27"/>
      <c r="U23" s="27"/>
      <c r="V23" s="27"/>
      <c r="W23" s="27"/>
      <c r="X23" s="27"/>
      <c r="Y23" s="27"/>
      <c r="Z23" s="27"/>
      <c r="AA23" s="27"/>
      <c r="AB23" s="27"/>
      <c r="AC23" s="27"/>
      <c r="AD23" s="27"/>
    </row>
    <row r="24" spans="1:30" ht="15.5" x14ac:dyDescent="0.35">
      <c r="G24" s="3"/>
      <c r="H24" s="3"/>
      <c r="I24" s="3"/>
      <c r="J24" s="3"/>
      <c r="K24" s="3"/>
      <c r="L24" s="3"/>
      <c r="M24" s="3"/>
      <c r="N24" s="3"/>
      <c r="O24" s="3"/>
      <c r="P24" s="3"/>
      <c r="Q24" s="3"/>
    </row>
    <row r="25" spans="1:30" ht="15.5" x14ac:dyDescent="0.35">
      <c r="G25" s="3"/>
      <c r="H25" s="3"/>
      <c r="I25" s="3"/>
      <c r="J25" s="3"/>
      <c r="K25" s="3"/>
      <c r="L25" s="3"/>
      <c r="M25" s="3"/>
      <c r="N25" s="3"/>
      <c r="O25" s="3"/>
      <c r="P25" s="3"/>
      <c r="Q25" s="3"/>
    </row>
    <row r="26" spans="1:30" s="25" customFormat="1" ht="60" x14ac:dyDescent="1.1499999999999999">
      <c r="A26" s="20" t="s">
        <v>3</v>
      </c>
      <c r="B26" s="27"/>
      <c r="C26" s="27"/>
      <c r="D26" s="27"/>
      <c r="E26" s="27"/>
      <c r="F26" s="27"/>
      <c r="G26" s="27"/>
      <c r="H26" s="24"/>
      <c r="I26" s="24"/>
      <c r="J26" s="24"/>
      <c r="K26" s="24"/>
      <c r="L26" s="24"/>
      <c r="M26" s="24"/>
      <c r="N26" s="24"/>
      <c r="O26" s="24"/>
      <c r="P26" s="24"/>
      <c r="Q26" s="24"/>
      <c r="R26" s="27"/>
      <c r="S26" s="27"/>
      <c r="T26" s="27"/>
      <c r="U26" s="27"/>
      <c r="V26" s="27"/>
      <c r="W26" s="27"/>
      <c r="X26" s="27"/>
      <c r="Y26" s="27"/>
      <c r="Z26" s="27"/>
      <c r="AA26" s="27"/>
      <c r="AB26" s="27"/>
      <c r="AC26" s="27"/>
      <c r="AD26" s="27"/>
    </row>
  </sheetData>
  <pageMargins left="0.7" right="0.7" top="0.75" bottom="0.75" header="0.3" footer="0.3"/>
  <pageSetup scale="47"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FF1DF8-83A0-4E1E-B990-C84923E4F920}">
  <sheetPr>
    <tabColor theme="0" tint="-4.9989318521683403E-2"/>
    <pageSetUpPr fitToPage="1"/>
  </sheetPr>
  <dimension ref="B1:Y45"/>
  <sheetViews>
    <sheetView showGridLines="0" view="pageBreakPreview" zoomScaleNormal="100" zoomScaleSheetLayoutView="100" workbookViewId="0"/>
  </sheetViews>
  <sheetFormatPr defaultColWidth="8.7265625" defaultRowHeight="12.5" x14ac:dyDescent="0.25"/>
  <cols>
    <col min="1" max="1" width="1.54296875" style="1" customWidth="1"/>
    <col min="2" max="2" width="8.7265625" style="1"/>
    <col min="3" max="3" width="10.54296875" style="1" customWidth="1"/>
    <col min="4" max="9" width="8.54296875" style="1" customWidth="1"/>
    <col min="10" max="10" width="10.453125" style="1" customWidth="1"/>
    <col min="11" max="11" width="14.6328125" style="1" customWidth="1"/>
    <col min="12" max="14" width="1.54296875" style="1" customWidth="1"/>
    <col min="15" max="15" width="8.7265625" style="1"/>
    <col min="16" max="16" width="10.54296875" style="1" customWidth="1"/>
    <col min="17" max="23" width="8.54296875" style="1" customWidth="1"/>
    <col min="24" max="24" width="14.6328125" style="1" customWidth="1"/>
    <col min="25" max="25" width="1.54296875" style="1" customWidth="1"/>
    <col min="26" max="16384" width="8.7265625" style="1"/>
  </cols>
  <sheetData>
    <row r="1" spans="2:25" ht="15.5" x14ac:dyDescent="0.25">
      <c r="L1" s="56" t="str">
        <f>"CSP Funding Application for "&amp;'Cover Page'!$A$22</f>
        <v>CSP Funding Application for 2027</v>
      </c>
      <c r="Y1" s="56" t="str">
        <f>"CSP Funding Application for "&amp;'Cover Page'!$A$22</f>
        <v>CSP Funding Application for 2027</v>
      </c>
    </row>
    <row r="2" spans="2:25" x14ac:dyDescent="0.25">
      <c r="K2" s="131">
        <f ca="1">TODAY()</f>
        <v>46265</v>
      </c>
      <c r="X2" s="131">
        <f ca="1">TODAY()</f>
        <v>46265</v>
      </c>
    </row>
    <row r="3" spans="2:25" ht="15.5" x14ac:dyDescent="0.25">
      <c r="F3" s="44"/>
      <c r="G3" s="44"/>
      <c r="H3" s="44"/>
      <c r="I3" s="44"/>
      <c r="J3" s="44"/>
      <c r="K3" s="44"/>
      <c r="M3" s="44"/>
      <c r="S3" s="44"/>
      <c r="T3" s="44"/>
      <c r="U3" s="44"/>
      <c r="V3" s="44"/>
      <c r="W3" s="44"/>
      <c r="X3" s="44"/>
    </row>
    <row r="4" spans="2:25" ht="4" customHeight="1" x14ac:dyDescent="0.25"/>
    <row r="5" spans="2:25" ht="20" x14ac:dyDescent="0.25">
      <c r="B5" s="53" t="s">
        <v>91</v>
      </c>
      <c r="C5" s="65"/>
      <c r="D5" s="65"/>
      <c r="E5" s="65"/>
      <c r="F5" s="65"/>
      <c r="G5" s="46"/>
      <c r="H5" s="46"/>
      <c r="I5" s="46"/>
      <c r="J5" s="46"/>
      <c r="K5" s="46"/>
      <c r="M5" s="46"/>
      <c r="O5" s="53" t="s">
        <v>91</v>
      </c>
      <c r="P5" s="65"/>
      <c r="Q5" s="65"/>
      <c r="R5" s="65"/>
      <c r="S5" s="65"/>
      <c r="T5" s="46"/>
      <c r="U5" s="46"/>
      <c r="V5" s="46"/>
      <c r="W5" s="46"/>
      <c r="X5" s="46"/>
    </row>
    <row r="6" spans="2:25" ht="4" customHeight="1" x14ac:dyDescent="0.25"/>
    <row r="7" spans="2:25" ht="15.5" x14ac:dyDescent="0.35">
      <c r="B7" s="38" t="s">
        <v>92</v>
      </c>
      <c r="C7" s="38"/>
      <c r="D7" s="95">
        <f>'1-Info'!H6</f>
        <v>0</v>
      </c>
      <c r="E7" s="77"/>
      <c r="F7" s="77"/>
      <c r="G7" s="77"/>
      <c r="H7" s="31"/>
      <c r="I7" s="78"/>
      <c r="J7" s="78"/>
      <c r="K7" s="78"/>
      <c r="L7" s="19"/>
      <c r="O7" s="38" t="s">
        <v>92</v>
      </c>
      <c r="P7" s="38"/>
      <c r="Q7" s="95">
        <f>'1-Info'!H6</f>
        <v>0</v>
      </c>
      <c r="R7" s="77"/>
      <c r="S7" s="77"/>
      <c r="T7" s="77"/>
      <c r="U7" s="31"/>
      <c r="V7" s="78"/>
      <c r="W7" s="78"/>
      <c r="X7" s="78"/>
      <c r="Y7" s="19"/>
    </row>
    <row r="8" spans="2:25" ht="4" customHeight="1" x14ac:dyDescent="0.35">
      <c r="H8" s="31"/>
      <c r="I8" s="78"/>
      <c r="U8" s="31"/>
      <c r="X8" s="78"/>
      <c r="Y8" s="19"/>
    </row>
    <row r="9" spans="2:25" ht="15.5" x14ac:dyDescent="0.35">
      <c r="B9" s="31"/>
      <c r="C9" s="31"/>
      <c r="D9" s="36"/>
      <c r="E9" s="36"/>
      <c r="F9" s="36"/>
      <c r="G9" s="36"/>
      <c r="H9" s="31"/>
      <c r="I9" s="78"/>
      <c r="J9" s="70" t="s">
        <v>93</v>
      </c>
      <c r="K9" s="70" t="s">
        <v>94</v>
      </c>
      <c r="O9" s="31"/>
      <c r="P9" s="31"/>
      <c r="Q9" s="36"/>
      <c r="R9" s="36"/>
      <c r="S9" s="36"/>
      <c r="T9" s="36"/>
      <c r="U9" s="31"/>
      <c r="X9" s="70" t="s">
        <v>95</v>
      </c>
      <c r="Y9" s="19"/>
    </row>
    <row r="10" spans="2:25" ht="15.5" x14ac:dyDescent="0.35">
      <c r="B10" s="37" t="s">
        <v>96</v>
      </c>
      <c r="C10" s="31"/>
      <c r="D10" s="96"/>
      <c r="E10" s="73"/>
      <c r="F10" s="73"/>
      <c r="G10" s="73"/>
      <c r="H10" s="31"/>
      <c r="I10" s="78"/>
      <c r="J10" s="71" t="s">
        <v>97</v>
      </c>
      <c r="K10" s="72" t="s">
        <v>98</v>
      </c>
      <c r="O10" s="37" t="s">
        <v>96</v>
      </c>
      <c r="P10" s="31"/>
      <c r="Q10" s="95">
        <f>D10</f>
        <v>0</v>
      </c>
      <c r="R10" s="77"/>
      <c r="S10" s="77"/>
      <c r="T10" s="77"/>
      <c r="U10" s="31"/>
      <c r="X10" s="79" t="s">
        <v>99</v>
      </c>
      <c r="Y10" s="19"/>
    </row>
    <row r="11" spans="2:25" ht="15.5" x14ac:dyDescent="0.35">
      <c r="B11" s="31"/>
      <c r="C11" s="31"/>
      <c r="D11" s="31"/>
      <c r="E11" s="31"/>
      <c r="F11" s="31"/>
      <c r="G11" s="31"/>
      <c r="H11" s="31"/>
      <c r="I11" s="78"/>
      <c r="J11" s="31"/>
      <c r="K11" s="31"/>
      <c r="O11" s="31"/>
      <c r="P11" s="31"/>
      <c r="Q11" s="31"/>
      <c r="R11" s="31"/>
      <c r="S11" s="31"/>
      <c r="T11" s="31"/>
      <c r="U11" s="31"/>
      <c r="V11" s="31"/>
      <c r="W11" s="31"/>
      <c r="X11" s="78"/>
      <c r="Y11" s="19"/>
    </row>
    <row r="12" spans="2:25" ht="15.65" customHeight="1" x14ac:dyDescent="0.35">
      <c r="B12" s="37" t="s">
        <v>100</v>
      </c>
      <c r="C12" s="31"/>
      <c r="D12" s="31"/>
      <c r="E12" s="227" t="s">
        <v>101</v>
      </c>
      <c r="F12" s="227"/>
      <c r="G12" s="227"/>
      <c r="H12" s="31"/>
      <c r="I12" s="78"/>
      <c r="J12" s="31"/>
      <c r="K12" s="31"/>
      <c r="O12" s="37" t="s">
        <v>100</v>
      </c>
      <c r="P12" s="31"/>
      <c r="Q12" s="31"/>
      <c r="R12" s="227" t="str">
        <f>E12</f>
        <v>01/01/2027 - 12/31/2027</v>
      </c>
      <c r="S12" s="227"/>
      <c r="T12" s="227"/>
      <c r="U12" s="31"/>
      <c r="V12" s="31"/>
      <c r="W12" s="31"/>
      <c r="X12" s="78"/>
      <c r="Y12" s="19"/>
    </row>
    <row r="13" spans="2:25" ht="15.5" x14ac:dyDescent="0.35">
      <c r="B13" s="31"/>
      <c r="C13" s="31"/>
      <c r="D13" s="31"/>
      <c r="E13" s="31"/>
      <c r="F13" s="31"/>
      <c r="G13" s="31"/>
      <c r="H13" s="31"/>
      <c r="I13" s="31"/>
      <c r="J13" s="31"/>
      <c r="K13" s="31"/>
      <c r="O13" s="31"/>
      <c r="P13" s="31"/>
      <c r="Q13" s="31"/>
      <c r="R13" s="31"/>
      <c r="S13" s="31"/>
      <c r="T13" s="31"/>
      <c r="U13" s="31"/>
      <c r="V13" s="31"/>
      <c r="W13" s="31"/>
      <c r="X13" s="31"/>
      <c r="Y13" s="19"/>
    </row>
    <row r="14" spans="2:25" ht="15.5" x14ac:dyDescent="0.35">
      <c r="B14" s="37" t="s">
        <v>102</v>
      </c>
      <c r="C14" s="31"/>
      <c r="D14" s="31"/>
      <c r="E14" s="31"/>
      <c r="F14" s="31"/>
      <c r="G14" s="31"/>
      <c r="H14" s="36"/>
      <c r="I14" s="36"/>
      <c r="J14" s="36"/>
      <c r="K14" s="36"/>
      <c r="O14" s="80" t="s">
        <v>103</v>
      </c>
      <c r="P14" s="31"/>
      <c r="Q14" s="31"/>
      <c r="R14" s="31"/>
      <c r="S14" s="31"/>
      <c r="T14" s="31"/>
      <c r="U14" s="36"/>
      <c r="V14" s="36"/>
      <c r="W14" s="36"/>
      <c r="X14" s="36"/>
    </row>
    <row r="15" spans="2:25" ht="15.5" x14ac:dyDescent="0.35">
      <c r="B15" s="216"/>
      <c r="C15" s="216"/>
      <c r="D15" s="216"/>
      <c r="E15" s="216"/>
      <c r="F15" s="216"/>
      <c r="G15" s="216"/>
      <c r="H15" s="216"/>
      <c r="I15" s="216"/>
      <c r="J15" s="216"/>
      <c r="K15" s="216"/>
      <c r="P15" s="86" t="s">
        <v>104</v>
      </c>
      <c r="Q15" s="84" t="s">
        <v>105</v>
      </c>
      <c r="R15" s="84" t="s">
        <v>106</v>
      </c>
      <c r="S15" s="85" t="s">
        <v>107</v>
      </c>
      <c r="T15" s="84" t="s">
        <v>108</v>
      </c>
      <c r="U15" s="84" t="s">
        <v>109</v>
      </c>
      <c r="V15" s="84" t="s">
        <v>110</v>
      </c>
      <c r="W15" s="84" t="s">
        <v>111</v>
      </c>
      <c r="X15" s="84" t="s">
        <v>112</v>
      </c>
    </row>
    <row r="16" spans="2:25" ht="15.5" x14ac:dyDescent="0.35">
      <c r="B16" s="216"/>
      <c r="C16" s="216"/>
      <c r="D16" s="216"/>
      <c r="E16" s="216"/>
      <c r="F16" s="216"/>
      <c r="G16" s="216"/>
      <c r="H16" s="216"/>
      <c r="I16" s="216"/>
      <c r="J16" s="216"/>
      <c r="K16" s="216"/>
      <c r="P16" s="81" t="s">
        <v>113</v>
      </c>
      <c r="Q16" s="82"/>
      <c r="R16" s="82"/>
      <c r="S16" s="82"/>
      <c r="T16" s="82"/>
      <c r="U16" s="82"/>
      <c r="V16" s="82"/>
      <c r="W16" s="82"/>
      <c r="X16" s="82"/>
    </row>
    <row r="17" spans="2:25" ht="15.5" x14ac:dyDescent="0.35">
      <c r="B17" s="216"/>
      <c r="C17" s="216"/>
      <c r="D17" s="216"/>
      <c r="E17" s="216"/>
      <c r="F17" s="216"/>
      <c r="G17" s="216"/>
      <c r="H17" s="216"/>
      <c r="I17" s="216"/>
      <c r="J17" s="216"/>
      <c r="K17" s="216"/>
      <c r="P17" s="81" t="s">
        <v>114</v>
      </c>
      <c r="Q17" s="82"/>
      <c r="R17" s="82"/>
      <c r="S17" s="82"/>
      <c r="T17" s="82"/>
      <c r="U17" s="82"/>
      <c r="V17" s="82"/>
      <c r="W17" s="82"/>
      <c r="X17" s="82"/>
    </row>
    <row r="18" spans="2:25" ht="15.5" x14ac:dyDescent="0.35">
      <c r="B18" s="67"/>
      <c r="C18" s="67"/>
      <c r="D18" s="67"/>
      <c r="E18" s="67"/>
      <c r="F18" s="67"/>
      <c r="G18" s="67"/>
      <c r="H18" s="67"/>
      <c r="I18" s="67"/>
      <c r="J18" s="67"/>
      <c r="K18" s="67"/>
      <c r="P18" s="81" t="s">
        <v>115</v>
      </c>
      <c r="Q18" s="82"/>
      <c r="R18" s="82"/>
      <c r="S18" s="82"/>
      <c r="T18" s="82"/>
      <c r="U18" s="82"/>
      <c r="V18" s="82"/>
      <c r="W18" s="82"/>
      <c r="X18" s="82"/>
    </row>
    <row r="19" spans="2:25" ht="15.5" x14ac:dyDescent="0.35">
      <c r="B19" s="37" t="s">
        <v>116</v>
      </c>
      <c r="C19" s="31"/>
      <c r="D19" s="31"/>
      <c r="E19" s="31"/>
      <c r="F19" s="31"/>
      <c r="G19" s="31"/>
      <c r="H19" s="36"/>
      <c r="I19" s="36"/>
      <c r="J19" s="36"/>
      <c r="K19" s="36"/>
      <c r="P19" s="81" t="s">
        <v>117</v>
      </c>
      <c r="Q19" s="82"/>
      <c r="R19" s="82"/>
      <c r="S19" s="82"/>
      <c r="T19" s="82"/>
      <c r="U19" s="82"/>
      <c r="V19" s="82"/>
      <c r="W19" s="82"/>
      <c r="X19" s="82"/>
    </row>
    <row r="20" spans="2:25" ht="15.5" x14ac:dyDescent="0.35">
      <c r="B20" s="216"/>
      <c r="C20" s="216"/>
      <c r="D20" s="216"/>
      <c r="E20" s="216"/>
      <c r="F20" s="216"/>
      <c r="G20" s="216"/>
      <c r="H20" s="216"/>
      <c r="I20" s="216"/>
      <c r="J20" s="216"/>
      <c r="K20" s="216"/>
      <c r="P20" s="81" t="s">
        <v>118</v>
      </c>
      <c r="Q20" s="82"/>
      <c r="R20" s="82"/>
      <c r="S20" s="82"/>
      <c r="T20" s="82"/>
      <c r="U20" s="82"/>
      <c r="V20" s="82"/>
      <c r="W20" s="82"/>
      <c r="X20" s="82"/>
    </row>
    <row r="21" spans="2:25" ht="15.5" x14ac:dyDescent="0.35">
      <c r="B21" s="216"/>
      <c r="C21" s="216"/>
      <c r="D21" s="216"/>
      <c r="E21" s="216"/>
      <c r="F21" s="216"/>
      <c r="G21" s="216"/>
      <c r="H21" s="216"/>
      <c r="I21" s="216"/>
      <c r="J21" s="216"/>
      <c r="K21" s="216"/>
      <c r="P21" s="81" t="s">
        <v>119</v>
      </c>
      <c r="Q21" s="82"/>
      <c r="R21" s="82"/>
      <c r="S21" s="82"/>
      <c r="T21" s="82"/>
      <c r="U21" s="82"/>
      <c r="V21" s="82"/>
      <c r="W21" s="82"/>
      <c r="X21" s="82"/>
    </row>
    <row r="22" spans="2:25" ht="15.5" x14ac:dyDescent="0.35">
      <c r="B22" s="216"/>
      <c r="C22" s="216"/>
      <c r="D22" s="216"/>
      <c r="E22" s="216"/>
      <c r="F22" s="216"/>
      <c r="G22" s="216"/>
      <c r="H22" s="216"/>
      <c r="I22" s="216"/>
      <c r="J22" s="216"/>
      <c r="K22" s="216"/>
      <c r="P22" s="81" t="s">
        <v>120</v>
      </c>
      <c r="Q22" s="82"/>
      <c r="R22" s="82"/>
      <c r="S22" s="82"/>
      <c r="T22" s="82"/>
      <c r="U22" s="82"/>
      <c r="V22" s="82"/>
      <c r="W22" s="82"/>
      <c r="X22" s="82"/>
    </row>
    <row r="23" spans="2:25" ht="15.5" x14ac:dyDescent="0.35">
      <c r="B23" s="67"/>
      <c r="C23" s="67"/>
      <c r="D23" s="67"/>
      <c r="E23" s="67"/>
      <c r="F23" s="67"/>
      <c r="G23" s="67"/>
      <c r="H23" s="67"/>
      <c r="I23" s="67"/>
      <c r="J23" s="67"/>
      <c r="K23" s="67"/>
      <c r="P23" s="81" t="s">
        <v>121</v>
      </c>
      <c r="Q23" s="82"/>
      <c r="R23" s="82"/>
      <c r="S23" s="82"/>
      <c r="T23" s="82"/>
      <c r="U23" s="82"/>
      <c r="V23" s="82"/>
      <c r="W23" s="82"/>
      <c r="X23" s="82"/>
    </row>
    <row r="24" spans="2:25" ht="15.5" x14ac:dyDescent="0.35">
      <c r="B24" s="37" t="s">
        <v>171</v>
      </c>
      <c r="C24" s="31"/>
      <c r="D24" s="31"/>
      <c r="E24" s="31"/>
      <c r="F24" s="31"/>
      <c r="G24" s="31"/>
      <c r="H24" s="36"/>
      <c r="I24" s="36"/>
      <c r="J24" s="36"/>
      <c r="K24" s="36"/>
      <c r="P24" s="81" t="s">
        <v>122</v>
      </c>
      <c r="Q24" s="82"/>
      <c r="R24" s="82"/>
      <c r="S24" s="82"/>
      <c r="T24" s="82"/>
      <c r="U24" s="82"/>
      <c r="V24" s="82"/>
      <c r="W24" s="82"/>
      <c r="X24" s="82"/>
    </row>
    <row r="25" spans="2:25" ht="15.5" x14ac:dyDescent="0.35">
      <c r="B25" s="216"/>
      <c r="C25" s="216"/>
      <c r="D25" s="216"/>
      <c r="E25" s="216"/>
      <c r="F25" s="216"/>
      <c r="G25" s="216"/>
      <c r="H25" s="216"/>
      <c r="I25" s="216"/>
      <c r="J25" s="216"/>
      <c r="K25" s="216"/>
      <c r="P25" s="86" t="s">
        <v>123</v>
      </c>
      <c r="Q25" s="83">
        <f t="shared" ref="Q25:X25" si="0">SUM(Q16:Q24)</f>
        <v>0</v>
      </c>
      <c r="R25" s="83">
        <f t="shared" si="0"/>
        <v>0</v>
      </c>
      <c r="S25" s="83">
        <f t="shared" si="0"/>
        <v>0</v>
      </c>
      <c r="T25" s="83">
        <f t="shared" si="0"/>
        <v>0</v>
      </c>
      <c r="U25" s="83">
        <f t="shared" si="0"/>
        <v>0</v>
      </c>
      <c r="V25" s="83">
        <f t="shared" si="0"/>
        <v>0</v>
      </c>
      <c r="W25" s="83">
        <f t="shared" si="0"/>
        <v>0</v>
      </c>
      <c r="X25" s="83">
        <f t="shared" si="0"/>
        <v>0</v>
      </c>
    </row>
    <row r="26" spans="2:25" ht="15.5" x14ac:dyDescent="0.35">
      <c r="B26" s="216"/>
      <c r="C26" s="216"/>
      <c r="D26" s="216"/>
      <c r="E26" s="216"/>
      <c r="F26" s="216"/>
      <c r="G26" s="216"/>
      <c r="H26" s="216"/>
      <c r="I26" s="216"/>
      <c r="J26" s="216"/>
      <c r="K26" s="216"/>
      <c r="O26" s="31"/>
      <c r="P26" s="31"/>
      <c r="Q26" s="31"/>
      <c r="R26" s="31"/>
      <c r="S26" s="31"/>
      <c r="T26" s="31"/>
      <c r="U26" s="31"/>
      <c r="V26" s="31"/>
      <c r="W26" s="31"/>
      <c r="X26" s="31"/>
    </row>
    <row r="27" spans="2:25" x14ac:dyDescent="0.25">
      <c r="B27" s="216"/>
      <c r="C27" s="216"/>
      <c r="D27" s="216"/>
      <c r="E27" s="216"/>
      <c r="F27" s="216"/>
      <c r="G27" s="216"/>
      <c r="H27" s="216"/>
      <c r="I27" s="216"/>
      <c r="J27" s="216"/>
      <c r="K27" s="216"/>
    </row>
    <row r="28" spans="2:25" ht="15.5" x14ac:dyDescent="0.35">
      <c r="B28" s="67"/>
      <c r="C28" s="67"/>
      <c r="D28" s="67"/>
      <c r="E28" s="67"/>
      <c r="F28" s="67"/>
      <c r="G28" s="67"/>
      <c r="H28" s="67"/>
      <c r="I28" s="67"/>
      <c r="J28" s="67"/>
      <c r="K28" s="67"/>
      <c r="O28" s="5"/>
      <c r="P28" s="86" t="s">
        <v>124</v>
      </c>
      <c r="Q28" s="88" t="str">
        <f>D33&amp;" "&amp;D34</f>
        <v>2024 Actual</v>
      </c>
      <c r="R28" s="90"/>
      <c r="S28" s="88" t="str">
        <f>F33&amp;" "&amp;F34</f>
        <v>2025 Actual</v>
      </c>
      <c r="T28" s="90"/>
      <c r="U28" s="88" t="str">
        <f>H33&amp;" "&amp;H34</f>
        <v>2026 Estimate</v>
      </c>
      <c r="V28" s="90"/>
      <c r="W28" s="88" t="str">
        <f>J33&amp;" "&amp;J34</f>
        <v>2027 Proposed</v>
      </c>
      <c r="X28" s="90"/>
      <c r="Y28" s="5"/>
    </row>
    <row r="29" spans="2:25" ht="15.5" x14ac:dyDescent="0.35">
      <c r="B29" s="37" t="s">
        <v>125</v>
      </c>
      <c r="C29" s="31"/>
      <c r="D29" s="31"/>
      <c r="E29" s="31"/>
      <c r="F29" s="31"/>
      <c r="G29" s="31"/>
      <c r="H29" s="31"/>
      <c r="I29" s="31"/>
      <c r="J29" s="31"/>
      <c r="K29" s="31"/>
      <c r="O29" s="5"/>
      <c r="P29" s="81" t="s">
        <v>126</v>
      </c>
      <c r="Q29" s="232"/>
      <c r="R29" s="233"/>
      <c r="S29" s="232"/>
      <c r="T29" s="233"/>
      <c r="U29" s="232"/>
      <c r="V29" s="233"/>
      <c r="W29" s="232"/>
      <c r="X29" s="233"/>
      <c r="Y29" s="5"/>
    </row>
    <row r="30" spans="2:25" ht="15.5" customHeight="1" x14ac:dyDescent="0.35">
      <c r="B30" s="213" t="s">
        <v>167</v>
      </c>
      <c r="C30" s="213"/>
      <c r="D30" s="213"/>
      <c r="E30" s="213"/>
      <c r="F30" s="213"/>
      <c r="G30" s="213"/>
      <c r="H30" s="213"/>
      <c r="I30" s="213"/>
      <c r="J30" s="213"/>
      <c r="K30" s="213"/>
      <c r="O30" s="5"/>
      <c r="P30" s="81" t="s">
        <v>127</v>
      </c>
      <c r="Q30" s="228"/>
      <c r="R30" s="229"/>
      <c r="S30" s="228"/>
      <c r="T30" s="229"/>
      <c r="U30" s="228">
        <f>Trend!P11</f>
        <v>0</v>
      </c>
      <c r="V30" s="229"/>
      <c r="W30" s="230" t="str">
        <f>IF(SUM(Q25:X25)=0,"Input above",SUM(Q25:X25))</f>
        <v>Input above</v>
      </c>
      <c r="X30" s="231"/>
      <c r="Y30" s="5"/>
    </row>
    <row r="31" spans="2:25" ht="15.65" customHeight="1" x14ac:dyDescent="0.35">
      <c r="B31" s="213"/>
      <c r="C31" s="213"/>
      <c r="D31" s="213"/>
      <c r="E31" s="213"/>
      <c r="F31" s="213"/>
      <c r="G31" s="213"/>
      <c r="H31" s="213"/>
      <c r="I31" s="213"/>
      <c r="J31" s="213"/>
      <c r="K31" s="213"/>
      <c r="O31" s="91"/>
      <c r="P31" s="92" t="s">
        <v>128</v>
      </c>
      <c r="Q31" s="240" t="str">
        <f>IFERROR(Q30/Q29,"n.a.")</f>
        <v>n.a.</v>
      </c>
      <c r="R31" s="240"/>
      <c r="S31" s="240" t="str">
        <f>IFERROR(S30/S29,"n.a.")</f>
        <v>n.a.</v>
      </c>
      <c r="T31" s="240"/>
      <c r="U31" s="240" t="str">
        <f>IFERROR(U30/U29,"n.a.")</f>
        <v>n.a.</v>
      </c>
      <c r="V31" s="240"/>
      <c r="W31" s="240" t="str">
        <f>IFERROR(W30/W29,"n.a.")</f>
        <v>n.a.</v>
      </c>
      <c r="X31" s="240"/>
      <c r="Y31" s="5"/>
    </row>
    <row r="32" spans="2:25" ht="15.5" x14ac:dyDescent="0.35">
      <c r="B32" s="31"/>
      <c r="C32" s="31"/>
      <c r="D32" s="31"/>
      <c r="E32" s="31"/>
      <c r="F32" s="31"/>
      <c r="G32" s="31"/>
      <c r="H32" s="31"/>
      <c r="I32" s="31"/>
      <c r="J32" s="31"/>
      <c r="K32" s="31"/>
      <c r="O32" s="5"/>
      <c r="P32" s="81"/>
      <c r="Q32" s="31"/>
      <c r="R32" s="63"/>
      <c r="S32" s="31"/>
      <c r="T32" s="31"/>
      <c r="U32" s="63"/>
      <c r="V32" s="63"/>
      <c r="W32" s="31"/>
      <c r="X32" s="31"/>
      <c r="Y32" s="31"/>
    </row>
    <row r="33" spans="2:25" ht="15.5" x14ac:dyDescent="0.35">
      <c r="B33" s="68"/>
      <c r="C33" s="31"/>
      <c r="D33" s="74">
        <v>2024</v>
      </c>
      <c r="E33" s="75"/>
      <c r="F33" s="74">
        <f>D33+1</f>
        <v>2025</v>
      </c>
      <c r="G33" s="75"/>
      <c r="H33" s="74">
        <f>F33+1</f>
        <v>2026</v>
      </c>
      <c r="I33" s="75"/>
      <c r="J33" s="74">
        <f>H33+1</f>
        <v>2027</v>
      </c>
      <c r="K33" s="75"/>
      <c r="O33" s="5"/>
      <c r="P33" s="86" t="s">
        <v>129</v>
      </c>
      <c r="Q33" s="88" t="str">
        <f>D33&amp;" "&amp;D34</f>
        <v>2024 Actual</v>
      </c>
      <c r="R33" s="88"/>
      <c r="S33" s="88" t="str">
        <f>F33&amp;" "&amp;F34</f>
        <v>2025 Actual</v>
      </c>
      <c r="T33" s="88"/>
      <c r="U33" s="88" t="str">
        <f>H33&amp;" "&amp;H34</f>
        <v>2026 Estimate</v>
      </c>
      <c r="V33" s="88"/>
      <c r="W33" s="88" t="str">
        <f>J33&amp;" "&amp;J34</f>
        <v>2027 Proposed</v>
      </c>
      <c r="X33" s="88"/>
      <c r="Y33" s="31"/>
    </row>
    <row r="34" spans="2:25" ht="15.5" x14ac:dyDescent="0.35">
      <c r="B34" s="68"/>
      <c r="C34" s="31"/>
      <c r="D34" s="3" t="s">
        <v>130</v>
      </c>
      <c r="E34" s="76"/>
      <c r="F34" s="3" t="s">
        <v>130</v>
      </c>
      <c r="G34" s="76"/>
      <c r="H34" s="3" t="s">
        <v>131</v>
      </c>
      <c r="I34" s="76"/>
      <c r="J34" s="3" t="s">
        <v>132</v>
      </c>
      <c r="K34" s="76"/>
      <c r="O34" s="5"/>
      <c r="P34" s="81" t="s">
        <v>127</v>
      </c>
      <c r="Q34" s="228"/>
      <c r="R34" s="229"/>
      <c r="S34" s="228"/>
      <c r="T34" s="229"/>
      <c r="U34" s="228">
        <f>Trend!O11</f>
        <v>0</v>
      </c>
      <c r="V34" s="229"/>
      <c r="W34" s="232">
        <v>0</v>
      </c>
      <c r="X34" s="233"/>
      <c r="Y34" s="31"/>
    </row>
    <row r="35" spans="2:25" ht="15.5" x14ac:dyDescent="0.35">
      <c r="B35" s="55" t="s">
        <v>133</v>
      </c>
      <c r="C35" s="5"/>
      <c r="D35" s="223">
        <f>Q$39</f>
        <v>0</v>
      </c>
      <c r="E35" s="224"/>
      <c r="F35" s="223">
        <f t="shared" ref="F35" si="1">S$39</f>
        <v>0</v>
      </c>
      <c r="G35" s="224"/>
      <c r="H35" s="223">
        <f t="shared" ref="H35" si="2">U$39</f>
        <v>0</v>
      </c>
      <c r="I35" s="224"/>
      <c r="J35" s="223">
        <f t="shared" ref="J35" si="3">W$39</f>
        <v>0</v>
      </c>
      <c r="K35" s="224"/>
      <c r="O35" s="5"/>
      <c r="P35" s="92" t="s">
        <v>134</v>
      </c>
      <c r="Q35" s="240" t="str">
        <f>IFERROR(ROUND(Q34/Q30,3),"n.a.")</f>
        <v>n.a.</v>
      </c>
      <c r="R35" s="240"/>
      <c r="S35" s="240" t="str">
        <f>IFERROR(ROUND(S34/S30,3),"n.a.")</f>
        <v>n.a.</v>
      </c>
      <c r="T35" s="240"/>
      <c r="U35" s="240" t="str">
        <f>IFERROR(ROUND(U34/U30,3),"n.a.")</f>
        <v>n.a.</v>
      </c>
      <c r="V35" s="240"/>
      <c r="W35" s="240" t="str">
        <f>IFERROR(ROUND(W34/W30,3),"n.a.")</f>
        <v>n.a.</v>
      </c>
      <c r="X35" s="240"/>
      <c r="Y35" s="31"/>
    </row>
    <row r="36" spans="2:25" ht="15.5" x14ac:dyDescent="0.35">
      <c r="B36" s="94" t="s">
        <v>135</v>
      </c>
      <c r="C36" s="69"/>
      <c r="D36" s="225"/>
      <c r="E36" s="226"/>
      <c r="F36" s="225"/>
      <c r="G36" s="226"/>
      <c r="H36" s="225"/>
      <c r="I36" s="226"/>
      <c r="J36" s="225"/>
      <c r="K36" s="226"/>
      <c r="O36" s="31"/>
      <c r="P36" s="31"/>
      <c r="Q36" s="31"/>
      <c r="R36" s="31"/>
      <c r="S36" s="31"/>
      <c r="T36" s="31"/>
      <c r="U36" s="31"/>
      <c r="V36" s="31"/>
      <c r="W36" s="31"/>
      <c r="X36" s="31"/>
      <c r="Y36" s="31"/>
    </row>
    <row r="37" spans="2:25" ht="15.5" x14ac:dyDescent="0.35">
      <c r="B37" s="94" t="s">
        <v>136</v>
      </c>
      <c r="C37" s="69"/>
      <c r="D37" s="225"/>
      <c r="E37" s="226"/>
      <c r="F37" s="225"/>
      <c r="G37" s="226"/>
      <c r="H37" s="225"/>
      <c r="I37" s="226"/>
      <c r="J37" s="225"/>
      <c r="K37" s="226"/>
      <c r="O37" s="5"/>
      <c r="P37" s="31"/>
      <c r="Q37" s="88" t="str">
        <f>D33&amp;" "&amp;D34</f>
        <v>2024 Actual</v>
      </c>
      <c r="R37" s="88"/>
      <c r="S37" s="88" t="str">
        <f>F33&amp;" "&amp;F34</f>
        <v>2025 Actual</v>
      </c>
      <c r="T37" s="88"/>
      <c r="U37" s="88" t="str">
        <f>H33&amp;" "&amp;H34</f>
        <v>2026 Estimate</v>
      </c>
      <c r="V37" s="88"/>
      <c r="W37" s="88" t="str">
        <f>J33&amp;" "&amp;J34</f>
        <v>2027 Proposed</v>
      </c>
      <c r="X37" s="88"/>
      <c r="Y37" s="31"/>
    </row>
    <row r="38" spans="2:25" ht="15.5" x14ac:dyDescent="0.35">
      <c r="B38" s="94" t="s">
        <v>137</v>
      </c>
      <c r="C38" s="69"/>
      <c r="D38" s="225"/>
      <c r="E38" s="226"/>
      <c r="F38" s="225"/>
      <c r="G38" s="226"/>
      <c r="H38" s="225"/>
      <c r="I38" s="226"/>
      <c r="J38" s="225"/>
      <c r="K38" s="226"/>
      <c r="O38" s="31"/>
      <c r="P38" s="81" t="s">
        <v>138</v>
      </c>
      <c r="Q38" s="234">
        <v>0</v>
      </c>
      <c r="R38" s="235"/>
      <c r="S38" s="234">
        <v>0</v>
      </c>
      <c r="T38" s="235"/>
      <c r="U38" s="234">
        <v>0</v>
      </c>
      <c r="V38" s="235"/>
      <c r="W38" s="236">
        <v>0</v>
      </c>
      <c r="X38" s="237"/>
      <c r="Y38" s="31"/>
    </row>
    <row r="39" spans="2:25" ht="15.5" x14ac:dyDescent="0.35">
      <c r="B39" s="94" t="s">
        <v>139</v>
      </c>
      <c r="C39" s="69"/>
      <c r="D39" s="225"/>
      <c r="E39" s="226"/>
      <c r="F39" s="225"/>
      <c r="G39" s="226"/>
      <c r="H39" s="225"/>
      <c r="I39" s="226"/>
      <c r="J39" s="225"/>
      <c r="K39" s="226"/>
      <c r="O39" s="5"/>
      <c r="P39" s="81" t="s">
        <v>140</v>
      </c>
      <c r="Q39" s="223">
        <f>IFERROR(Q34*Q38,"n.a.")</f>
        <v>0</v>
      </c>
      <c r="R39" s="224"/>
      <c r="S39" s="223">
        <f t="shared" ref="S39" si="4">IFERROR(S34*S38,"n.a.")</f>
        <v>0</v>
      </c>
      <c r="T39" s="224"/>
      <c r="U39" s="223">
        <f t="shared" ref="U39" si="5">IFERROR(U34*U38,"n.a.")</f>
        <v>0</v>
      </c>
      <c r="V39" s="224"/>
      <c r="W39" s="223">
        <f t="shared" ref="W39" si="6">IFERROR(W34*W38,"n.a.")</f>
        <v>0</v>
      </c>
      <c r="X39" s="224"/>
      <c r="Y39" s="31"/>
    </row>
    <row r="40" spans="2:25" ht="15.65" customHeight="1" x14ac:dyDescent="0.35">
      <c r="B40" s="94" t="s">
        <v>141</v>
      </c>
      <c r="C40" s="69"/>
      <c r="D40" s="225"/>
      <c r="E40" s="226"/>
      <c r="F40" s="225"/>
      <c r="G40" s="226"/>
      <c r="H40" s="225"/>
      <c r="I40" s="226"/>
      <c r="J40" s="225"/>
      <c r="K40" s="226"/>
      <c r="O40" s="5"/>
      <c r="P40" s="81"/>
      <c r="Q40" s="31"/>
      <c r="R40" s="31"/>
      <c r="S40" s="31"/>
      <c r="T40" s="31"/>
      <c r="U40" s="63"/>
      <c r="V40" s="63"/>
      <c r="W40" s="31"/>
      <c r="X40" s="31"/>
      <c r="Y40" s="31"/>
    </row>
    <row r="41" spans="2:25" ht="15.5" x14ac:dyDescent="0.35">
      <c r="B41" s="31"/>
      <c r="C41" s="31"/>
      <c r="D41" s="31"/>
      <c r="E41" s="31"/>
      <c r="F41" s="31"/>
      <c r="G41" s="31"/>
      <c r="H41" s="31"/>
      <c r="I41" s="31"/>
      <c r="J41" s="31"/>
      <c r="K41" s="31"/>
      <c r="O41" s="238" t="s">
        <v>142</v>
      </c>
      <c r="P41" s="238"/>
      <c r="Q41" s="238"/>
      <c r="R41" s="238"/>
      <c r="S41" s="238"/>
      <c r="T41" s="238"/>
      <c r="U41" s="238"/>
      <c r="V41" s="238"/>
      <c r="W41" s="238"/>
      <c r="X41" s="238"/>
      <c r="Y41" s="87"/>
    </row>
    <row r="42" spans="2:25" ht="15.5" x14ac:dyDescent="0.35">
      <c r="B42" s="55" t="s">
        <v>123</v>
      </c>
      <c r="C42" s="31"/>
      <c r="D42" s="234">
        <f t="shared" ref="D42:H42" si="7">SUM(D35:E41)</f>
        <v>0</v>
      </c>
      <c r="E42" s="235"/>
      <c r="F42" s="234">
        <f t="shared" si="7"/>
        <v>0</v>
      </c>
      <c r="G42" s="235"/>
      <c r="H42" s="234">
        <f t="shared" si="7"/>
        <v>0</v>
      </c>
      <c r="I42" s="235"/>
      <c r="J42" s="234">
        <f>SUM(J35:K41)</f>
        <v>0</v>
      </c>
      <c r="K42" s="235"/>
      <c r="O42" s="238"/>
      <c r="P42" s="238"/>
      <c r="Q42" s="238"/>
      <c r="R42" s="238"/>
      <c r="S42" s="238"/>
      <c r="T42" s="238"/>
      <c r="U42" s="238"/>
      <c r="V42" s="238"/>
      <c r="W42" s="238"/>
      <c r="X42" s="238"/>
      <c r="Y42" s="87"/>
    </row>
    <row r="43" spans="2:25" ht="15.5" x14ac:dyDescent="0.35">
      <c r="B43" s="93" t="s">
        <v>143</v>
      </c>
      <c r="C43" s="89"/>
      <c r="D43" s="239" t="str">
        <f>IFERROR(D$35/D$42,"n.a.")</f>
        <v>n.a.</v>
      </c>
      <c r="E43" s="239"/>
      <c r="F43" s="239" t="str">
        <f>IFERROR(F$35/F$42,"n.a.")</f>
        <v>n.a.</v>
      </c>
      <c r="G43" s="239"/>
      <c r="H43" s="239" t="str">
        <f>IFERROR(H$35/H$42,"n.a.")</f>
        <v>n.a.</v>
      </c>
      <c r="I43" s="239"/>
      <c r="J43" s="239" t="str">
        <f>IFERROR(J$35/J$42,"n.a.")</f>
        <v>n.a.</v>
      </c>
      <c r="K43" s="239"/>
      <c r="O43" s="31"/>
      <c r="P43" s="31"/>
      <c r="Q43" s="31"/>
      <c r="R43" s="31"/>
      <c r="S43" s="31"/>
      <c r="T43" s="31"/>
      <c r="U43" s="31"/>
      <c r="V43" s="31"/>
      <c r="W43" s="31"/>
      <c r="X43" s="31"/>
    </row>
    <row r="44" spans="2:25" ht="15.5" x14ac:dyDescent="0.35">
      <c r="B44" s="19"/>
      <c r="C44" s="19"/>
      <c r="D44" s="19"/>
      <c r="E44" s="19"/>
      <c r="F44" s="19"/>
      <c r="G44" s="19"/>
      <c r="H44" s="19"/>
      <c r="I44" s="19"/>
      <c r="J44" s="19"/>
      <c r="K44" s="19"/>
      <c r="O44" s="31"/>
      <c r="P44" s="31"/>
      <c r="Q44" s="31"/>
      <c r="R44" s="31"/>
      <c r="S44" s="31"/>
      <c r="T44" s="31"/>
      <c r="U44" s="31"/>
      <c r="V44" s="31"/>
      <c r="W44" s="31"/>
      <c r="X44" s="31"/>
    </row>
    <row r="45" spans="2:25" ht="15.5" x14ac:dyDescent="0.35">
      <c r="B45" s="19"/>
      <c r="C45" s="19"/>
      <c r="D45" s="19"/>
      <c r="E45" s="19"/>
      <c r="F45" s="19"/>
      <c r="G45" s="19"/>
      <c r="H45" s="19"/>
      <c r="I45" s="19"/>
      <c r="J45" s="19"/>
      <c r="K45" s="19"/>
      <c r="O45" s="31"/>
      <c r="P45" s="31"/>
      <c r="Q45" s="31"/>
      <c r="R45" s="31"/>
      <c r="S45" s="31"/>
      <c r="T45" s="31"/>
      <c r="U45" s="31"/>
      <c r="V45" s="31"/>
      <c r="W45" s="31"/>
      <c r="X45" s="31"/>
    </row>
  </sheetData>
  <mergeCells count="67">
    <mergeCell ref="D43:E43"/>
    <mergeCell ref="F43:G43"/>
    <mergeCell ref="H43:I43"/>
    <mergeCell ref="J43:K43"/>
    <mergeCell ref="D40:E40"/>
    <mergeCell ref="F40:G40"/>
    <mergeCell ref="H40:I40"/>
    <mergeCell ref="J40:K40"/>
    <mergeCell ref="O41:X42"/>
    <mergeCell ref="D42:E42"/>
    <mergeCell ref="F42:G42"/>
    <mergeCell ref="H42:I42"/>
    <mergeCell ref="J42:K42"/>
    <mergeCell ref="U38:V38"/>
    <mergeCell ref="W38:X38"/>
    <mergeCell ref="D39:E39"/>
    <mergeCell ref="F39:G39"/>
    <mergeCell ref="H39:I39"/>
    <mergeCell ref="J39:K39"/>
    <mergeCell ref="Q39:R39"/>
    <mergeCell ref="S39:T39"/>
    <mergeCell ref="U39:V39"/>
    <mergeCell ref="W39:X39"/>
    <mergeCell ref="D38:E38"/>
    <mergeCell ref="F38:G38"/>
    <mergeCell ref="H38:I38"/>
    <mergeCell ref="J38:K38"/>
    <mergeCell ref="Q38:R38"/>
    <mergeCell ref="S38:T38"/>
    <mergeCell ref="D36:E36"/>
    <mergeCell ref="F36:G36"/>
    <mergeCell ref="H36:I36"/>
    <mergeCell ref="J36:K36"/>
    <mergeCell ref="D37:E37"/>
    <mergeCell ref="F37:G37"/>
    <mergeCell ref="H37:I37"/>
    <mergeCell ref="J37:K37"/>
    <mergeCell ref="Q34:R34"/>
    <mergeCell ref="S34:T34"/>
    <mergeCell ref="U34:V34"/>
    <mergeCell ref="W34:X34"/>
    <mergeCell ref="D35:E35"/>
    <mergeCell ref="F35:G35"/>
    <mergeCell ref="H35:I35"/>
    <mergeCell ref="J35:K35"/>
    <mergeCell ref="Q35:R35"/>
    <mergeCell ref="S35:T35"/>
    <mergeCell ref="U35:V35"/>
    <mergeCell ref="W35:X35"/>
    <mergeCell ref="U29:V29"/>
    <mergeCell ref="W29:X29"/>
    <mergeCell ref="B30:K31"/>
    <mergeCell ref="Q30:R30"/>
    <mergeCell ref="S30:T30"/>
    <mergeCell ref="U30:V30"/>
    <mergeCell ref="W30:X30"/>
    <mergeCell ref="Q29:R29"/>
    <mergeCell ref="S29:T29"/>
    <mergeCell ref="Q31:R31"/>
    <mergeCell ref="S31:T31"/>
    <mergeCell ref="U31:V31"/>
    <mergeCell ref="W31:X31"/>
    <mergeCell ref="E12:G12"/>
    <mergeCell ref="R12:T12"/>
    <mergeCell ref="B15:K17"/>
    <mergeCell ref="B20:K22"/>
    <mergeCell ref="B25:K27"/>
  </mergeCells>
  <dataValidations count="3">
    <dataValidation type="list" allowBlank="1" showInputMessage="1" showErrorMessage="1" sqref="X10" xr:uid="{57E4E3CB-E849-4268-995F-C7E44D5C50B9}">
      <formula1>"15 Minutes, One Hour, One Day"</formula1>
    </dataValidation>
    <dataValidation type="list" allowBlank="1" showInputMessage="1" showErrorMessage="1" sqref="J10" xr:uid="{993E63A0-3176-4113-B927-D69076E24F8A}">
      <formula1>"POS, Grant, One-Time"</formula1>
    </dataValidation>
    <dataValidation type="list" allowBlank="1" showInputMessage="1" showErrorMessage="1" sqref="K10" xr:uid="{53799226-61EA-402C-8BF5-9D41B480AFD2}">
      <formula1>"Legacy, Existing, New"</formula1>
    </dataValidation>
  </dataValidations>
  <pageMargins left="0.7" right="0.7" top="0.75" bottom="0.75" header="0.3" footer="0.3"/>
  <pageSetup scale="93"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F771D3-A893-446F-A579-2969887C1892}">
  <sheetPr>
    <tabColor theme="0" tint="-4.9989318521683403E-2"/>
    <pageSetUpPr fitToPage="1"/>
  </sheetPr>
  <dimension ref="B1:Y45"/>
  <sheetViews>
    <sheetView showGridLines="0" view="pageBreakPreview" zoomScaleNormal="100" zoomScaleSheetLayoutView="100" workbookViewId="0"/>
  </sheetViews>
  <sheetFormatPr defaultColWidth="8.7265625" defaultRowHeight="12.5" x14ac:dyDescent="0.25"/>
  <cols>
    <col min="1" max="1" width="1.54296875" style="1" customWidth="1"/>
    <col min="2" max="2" width="8.7265625" style="1"/>
    <col min="3" max="3" width="10.54296875" style="1" customWidth="1"/>
    <col min="4" max="9" width="8.54296875" style="1" customWidth="1"/>
    <col min="10" max="10" width="10.453125" style="1" customWidth="1"/>
    <col min="11" max="11" width="14.6328125" style="1" customWidth="1"/>
    <col min="12" max="14" width="1.54296875" style="1" customWidth="1"/>
    <col min="15" max="15" width="8.7265625" style="1"/>
    <col min="16" max="16" width="10.54296875" style="1" customWidth="1"/>
    <col min="17" max="23" width="8.54296875" style="1" customWidth="1"/>
    <col min="24" max="24" width="14.6328125" style="1" customWidth="1"/>
    <col min="25" max="25" width="1.54296875" style="1" customWidth="1"/>
    <col min="26" max="16384" width="8.7265625" style="1"/>
  </cols>
  <sheetData>
    <row r="1" spans="2:25" ht="15.5" x14ac:dyDescent="0.25">
      <c r="L1" s="56" t="str">
        <f>"CSP Funding Application for "&amp;'Cover Page'!$A$22</f>
        <v>CSP Funding Application for 2027</v>
      </c>
      <c r="Y1" s="56" t="str">
        <f>"CSP Funding Application for "&amp;'Cover Page'!$A$22</f>
        <v>CSP Funding Application for 2027</v>
      </c>
    </row>
    <row r="2" spans="2:25" x14ac:dyDescent="0.25">
      <c r="K2" s="131">
        <f ca="1">TODAY()</f>
        <v>46265</v>
      </c>
      <c r="X2" s="131">
        <f ca="1">TODAY()</f>
        <v>46265</v>
      </c>
    </row>
    <row r="3" spans="2:25" ht="15.5" x14ac:dyDescent="0.25">
      <c r="F3" s="44"/>
      <c r="G3" s="44"/>
      <c r="H3" s="44"/>
      <c r="I3" s="44"/>
      <c r="J3" s="44"/>
      <c r="K3" s="44"/>
      <c r="M3" s="44"/>
      <c r="S3" s="44"/>
      <c r="T3" s="44"/>
      <c r="U3" s="44"/>
      <c r="V3" s="44"/>
      <c r="W3" s="44"/>
      <c r="X3" s="44"/>
    </row>
    <row r="4" spans="2:25" ht="4" customHeight="1" x14ac:dyDescent="0.25"/>
    <row r="5" spans="2:25" ht="20" x14ac:dyDescent="0.25">
      <c r="B5" s="53" t="s">
        <v>91</v>
      </c>
      <c r="C5" s="65"/>
      <c r="D5" s="65"/>
      <c r="E5" s="65"/>
      <c r="F5" s="65"/>
      <c r="G5" s="46"/>
      <c r="H5" s="46"/>
      <c r="I5" s="46"/>
      <c r="J5" s="46"/>
      <c r="K5" s="46"/>
      <c r="M5" s="46"/>
      <c r="O5" s="53" t="s">
        <v>91</v>
      </c>
      <c r="P5" s="65"/>
      <c r="Q5" s="65"/>
      <c r="R5" s="65"/>
      <c r="S5" s="65"/>
      <c r="T5" s="46"/>
      <c r="U5" s="46"/>
      <c r="V5" s="46"/>
      <c r="W5" s="46"/>
      <c r="X5" s="46"/>
    </row>
    <row r="6" spans="2:25" ht="4" customHeight="1" x14ac:dyDescent="0.25"/>
    <row r="7" spans="2:25" ht="15.5" x14ac:dyDescent="0.35">
      <c r="B7" s="38" t="s">
        <v>92</v>
      </c>
      <c r="C7" s="38"/>
      <c r="D7" s="95">
        <f>'1-Info'!H6</f>
        <v>0</v>
      </c>
      <c r="E7" s="77"/>
      <c r="F7" s="77"/>
      <c r="G7" s="77"/>
      <c r="H7" s="31"/>
      <c r="I7" s="78"/>
      <c r="J7" s="78"/>
      <c r="K7" s="78"/>
      <c r="L7" s="19"/>
      <c r="O7" s="38" t="s">
        <v>92</v>
      </c>
      <c r="P7" s="38"/>
      <c r="Q7" s="95">
        <f>'1-Info'!H6</f>
        <v>0</v>
      </c>
      <c r="R7" s="77"/>
      <c r="S7" s="77"/>
      <c r="T7" s="77"/>
      <c r="U7" s="31"/>
      <c r="V7" s="78"/>
      <c r="W7" s="78"/>
      <c r="X7" s="78"/>
      <c r="Y7" s="19"/>
    </row>
    <row r="8" spans="2:25" ht="4" customHeight="1" x14ac:dyDescent="0.35">
      <c r="H8" s="31"/>
      <c r="I8" s="78"/>
      <c r="U8" s="31"/>
      <c r="X8" s="78"/>
      <c r="Y8" s="19"/>
    </row>
    <row r="9" spans="2:25" ht="15.5" x14ac:dyDescent="0.35">
      <c r="B9" s="31"/>
      <c r="C9" s="31"/>
      <c r="D9" s="36"/>
      <c r="E9" s="36"/>
      <c r="F9" s="36"/>
      <c r="G9" s="36"/>
      <c r="H9" s="31"/>
      <c r="I9" s="78"/>
      <c r="J9" s="70" t="s">
        <v>93</v>
      </c>
      <c r="K9" s="70" t="s">
        <v>94</v>
      </c>
      <c r="O9" s="31"/>
      <c r="P9" s="31"/>
      <c r="Q9" s="36"/>
      <c r="R9" s="36"/>
      <c r="S9" s="36"/>
      <c r="T9" s="36"/>
      <c r="U9" s="31"/>
      <c r="X9" s="70" t="s">
        <v>95</v>
      </c>
      <c r="Y9" s="19"/>
    </row>
    <row r="10" spans="2:25" ht="15.5" x14ac:dyDescent="0.35">
      <c r="B10" s="37" t="s">
        <v>96</v>
      </c>
      <c r="C10" s="31"/>
      <c r="D10" s="96"/>
      <c r="E10" s="73"/>
      <c r="F10" s="73"/>
      <c r="G10" s="73"/>
      <c r="H10" s="31"/>
      <c r="I10" s="78"/>
      <c r="J10" s="71" t="s">
        <v>97</v>
      </c>
      <c r="K10" s="72" t="s">
        <v>98</v>
      </c>
      <c r="O10" s="37" t="s">
        <v>96</v>
      </c>
      <c r="P10" s="31"/>
      <c r="Q10" s="95">
        <f>D10</f>
        <v>0</v>
      </c>
      <c r="R10" s="77"/>
      <c r="S10" s="77"/>
      <c r="T10" s="77"/>
      <c r="U10" s="31"/>
      <c r="X10" s="79" t="s">
        <v>99</v>
      </c>
      <c r="Y10" s="19"/>
    </row>
    <row r="11" spans="2:25" ht="15.5" x14ac:dyDescent="0.35">
      <c r="B11" s="31"/>
      <c r="C11" s="31"/>
      <c r="D11" s="31"/>
      <c r="E11" s="31"/>
      <c r="F11" s="31"/>
      <c r="G11" s="31"/>
      <c r="H11" s="31"/>
      <c r="I11" s="78"/>
      <c r="J11" s="31"/>
      <c r="K11" s="31"/>
      <c r="O11" s="31"/>
      <c r="P11" s="31"/>
      <c r="Q11" s="31"/>
      <c r="R11" s="31"/>
      <c r="S11" s="31"/>
      <c r="T11" s="31"/>
      <c r="U11" s="31"/>
      <c r="V11" s="31"/>
      <c r="W11" s="31"/>
      <c r="X11" s="78"/>
      <c r="Y11" s="19"/>
    </row>
    <row r="12" spans="2:25" ht="15.65" customHeight="1" x14ac:dyDescent="0.35">
      <c r="B12" s="37" t="s">
        <v>100</v>
      </c>
      <c r="C12" s="31"/>
      <c r="D12" s="31"/>
      <c r="E12" s="227" t="s">
        <v>101</v>
      </c>
      <c r="F12" s="227"/>
      <c r="G12" s="227"/>
      <c r="H12" s="31"/>
      <c r="I12" s="78"/>
      <c r="J12" s="31"/>
      <c r="K12" s="31"/>
      <c r="O12" s="37" t="s">
        <v>100</v>
      </c>
      <c r="P12" s="31"/>
      <c r="Q12" s="31"/>
      <c r="R12" s="227" t="str">
        <f>E12</f>
        <v>01/01/2027 - 12/31/2027</v>
      </c>
      <c r="S12" s="227"/>
      <c r="T12" s="227"/>
      <c r="U12" s="31"/>
      <c r="V12" s="31"/>
      <c r="W12" s="31"/>
      <c r="X12" s="78"/>
      <c r="Y12" s="19"/>
    </row>
    <row r="13" spans="2:25" ht="15.5" x14ac:dyDescent="0.35">
      <c r="B13" s="31"/>
      <c r="C13" s="31"/>
      <c r="D13" s="31"/>
      <c r="E13" s="31"/>
      <c r="F13" s="31"/>
      <c r="G13" s="31"/>
      <c r="H13" s="31"/>
      <c r="I13" s="31"/>
      <c r="J13" s="31"/>
      <c r="K13" s="31"/>
      <c r="O13" s="31"/>
      <c r="P13" s="31"/>
      <c r="Q13" s="31"/>
      <c r="R13" s="31"/>
      <c r="S13" s="31"/>
      <c r="T13" s="31"/>
      <c r="U13" s="31"/>
      <c r="V13" s="31"/>
      <c r="W13" s="31"/>
      <c r="X13" s="31"/>
      <c r="Y13" s="19"/>
    </row>
    <row r="14" spans="2:25" ht="15.5" x14ac:dyDescent="0.35">
      <c r="B14" s="37" t="s">
        <v>102</v>
      </c>
      <c r="C14" s="31"/>
      <c r="D14" s="31"/>
      <c r="E14" s="31"/>
      <c r="F14" s="31"/>
      <c r="G14" s="31"/>
      <c r="H14" s="36"/>
      <c r="I14" s="36"/>
      <c r="J14" s="36"/>
      <c r="K14" s="36"/>
      <c r="O14" s="80" t="s">
        <v>103</v>
      </c>
      <c r="P14" s="31"/>
      <c r="Q14" s="31"/>
      <c r="R14" s="31"/>
      <c r="S14" s="31"/>
      <c r="T14" s="31"/>
      <c r="U14" s="36"/>
      <c r="V14" s="36"/>
      <c r="W14" s="36"/>
      <c r="X14" s="36"/>
    </row>
    <row r="15" spans="2:25" ht="15.5" x14ac:dyDescent="0.35">
      <c r="B15" s="216"/>
      <c r="C15" s="216"/>
      <c r="D15" s="216"/>
      <c r="E15" s="216"/>
      <c r="F15" s="216"/>
      <c r="G15" s="216"/>
      <c r="H15" s="216"/>
      <c r="I15" s="216"/>
      <c r="J15" s="216"/>
      <c r="K15" s="216"/>
      <c r="P15" s="86" t="s">
        <v>104</v>
      </c>
      <c r="Q15" s="84" t="s">
        <v>105</v>
      </c>
      <c r="R15" s="84" t="s">
        <v>106</v>
      </c>
      <c r="S15" s="85" t="s">
        <v>107</v>
      </c>
      <c r="T15" s="84" t="s">
        <v>108</v>
      </c>
      <c r="U15" s="84" t="s">
        <v>109</v>
      </c>
      <c r="V15" s="84" t="s">
        <v>110</v>
      </c>
      <c r="W15" s="84" t="s">
        <v>111</v>
      </c>
      <c r="X15" s="84" t="s">
        <v>112</v>
      </c>
    </row>
    <row r="16" spans="2:25" ht="15.5" x14ac:dyDescent="0.35">
      <c r="B16" s="216"/>
      <c r="C16" s="216"/>
      <c r="D16" s="216"/>
      <c r="E16" s="216"/>
      <c r="F16" s="216"/>
      <c r="G16" s="216"/>
      <c r="H16" s="216"/>
      <c r="I16" s="216"/>
      <c r="J16" s="216"/>
      <c r="K16" s="216"/>
      <c r="P16" s="81" t="s">
        <v>113</v>
      </c>
      <c r="Q16" s="82"/>
      <c r="R16" s="82"/>
      <c r="S16" s="82"/>
      <c r="T16" s="82"/>
      <c r="U16" s="82"/>
      <c r="V16" s="82"/>
      <c r="W16" s="82"/>
      <c r="X16" s="82"/>
    </row>
    <row r="17" spans="2:25" ht="15.5" x14ac:dyDescent="0.35">
      <c r="B17" s="216"/>
      <c r="C17" s="216"/>
      <c r="D17" s="216"/>
      <c r="E17" s="216"/>
      <c r="F17" s="216"/>
      <c r="G17" s="216"/>
      <c r="H17" s="216"/>
      <c r="I17" s="216"/>
      <c r="J17" s="216"/>
      <c r="K17" s="216"/>
      <c r="P17" s="81" t="s">
        <v>114</v>
      </c>
      <c r="Q17" s="82"/>
      <c r="R17" s="82"/>
      <c r="S17" s="82"/>
      <c r="T17" s="82"/>
      <c r="U17" s="82"/>
      <c r="V17" s="82"/>
      <c r="W17" s="82"/>
      <c r="X17" s="82"/>
    </row>
    <row r="18" spans="2:25" ht="15.5" x14ac:dyDescent="0.35">
      <c r="B18" s="67"/>
      <c r="C18" s="67"/>
      <c r="D18" s="67"/>
      <c r="E18" s="67"/>
      <c r="F18" s="67"/>
      <c r="G18" s="67"/>
      <c r="H18" s="67"/>
      <c r="I18" s="67"/>
      <c r="J18" s="67"/>
      <c r="K18" s="67"/>
      <c r="P18" s="81" t="s">
        <v>115</v>
      </c>
      <c r="Q18" s="82"/>
      <c r="R18" s="82"/>
      <c r="S18" s="82"/>
      <c r="T18" s="82"/>
      <c r="U18" s="82"/>
      <c r="V18" s="82"/>
      <c r="W18" s="82"/>
      <c r="X18" s="82"/>
    </row>
    <row r="19" spans="2:25" ht="15.5" x14ac:dyDescent="0.35">
      <c r="B19" s="37" t="s">
        <v>116</v>
      </c>
      <c r="C19" s="31"/>
      <c r="D19" s="31"/>
      <c r="E19" s="31"/>
      <c r="F19" s="31"/>
      <c r="G19" s="31"/>
      <c r="H19" s="36"/>
      <c r="I19" s="36"/>
      <c r="J19" s="36"/>
      <c r="K19" s="36"/>
      <c r="P19" s="81" t="s">
        <v>117</v>
      </c>
      <c r="Q19" s="82"/>
      <c r="R19" s="82"/>
      <c r="S19" s="82"/>
      <c r="T19" s="82"/>
      <c r="U19" s="82"/>
      <c r="V19" s="82"/>
      <c r="W19" s="82"/>
      <c r="X19" s="82"/>
    </row>
    <row r="20" spans="2:25" ht="15.5" x14ac:dyDescent="0.35">
      <c r="B20" s="216"/>
      <c r="C20" s="216"/>
      <c r="D20" s="216"/>
      <c r="E20" s="216"/>
      <c r="F20" s="216"/>
      <c r="G20" s="216"/>
      <c r="H20" s="216"/>
      <c r="I20" s="216"/>
      <c r="J20" s="216"/>
      <c r="K20" s="216"/>
      <c r="P20" s="81" t="s">
        <v>118</v>
      </c>
      <c r="Q20" s="82"/>
      <c r="R20" s="82"/>
      <c r="S20" s="82"/>
      <c r="T20" s="82"/>
      <c r="U20" s="82"/>
      <c r="V20" s="82"/>
      <c r="W20" s="82"/>
      <c r="X20" s="82"/>
    </row>
    <row r="21" spans="2:25" ht="15.5" x14ac:dyDescent="0.35">
      <c r="B21" s="216"/>
      <c r="C21" s="216"/>
      <c r="D21" s="216"/>
      <c r="E21" s="216"/>
      <c r="F21" s="216"/>
      <c r="G21" s="216"/>
      <c r="H21" s="216"/>
      <c r="I21" s="216"/>
      <c r="J21" s="216"/>
      <c r="K21" s="216"/>
      <c r="P21" s="81" t="s">
        <v>119</v>
      </c>
      <c r="Q21" s="82"/>
      <c r="R21" s="82"/>
      <c r="S21" s="82"/>
      <c r="T21" s="82"/>
      <c r="U21" s="82"/>
      <c r="V21" s="82"/>
      <c r="W21" s="82"/>
      <c r="X21" s="82"/>
    </row>
    <row r="22" spans="2:25" ht="15.5" x14ac:dyDescent="0.35">
      <c r="B22" s="216"/>
      <c r="C22" s="216"/>
      <c r="D22" s="216"/>
      <c r="E22" s="216"/>
      <c r="F22" s="216"/>
      <c r="G22" s="216"/>
      <c r="H22" s="216"/>
      <c r="I22" s="216"/>
      <c r="J22" s="216"/>
      <c r="K22" s="216"/>
      <c r="P22" s="81" t="s">
        <v>120</v>
      </c>
      <c r="Q22" s="82"/>
      <c r="R22" s="82"/>
      <c r="S22" s="82"/>
      <c r="T22" s="82"/>
      <c r="U22" s="82"/>
      <c r="V22" s="82"/>
      <c r="W22" s="82"/>
      <c r="X22" s="82"/>
    </row>
    <row r="23" spans="2:25" ht="15.5" x14ac:dyDescent="0.35">
      <c r="B23" s="67"/>
      <c r="C23" s="67"/>
      <c r="D23" s="67"/>
      <c r="E23" s="67"/>
      <c r="F23" s="67"/>
      <c r="G23" s="67"/>
      <c r="H23" s="67"/>
      <c r="I23" s="67"/>
      <c r="J23" s="67"/>
      <c r="K23" s="67"/>
      <c r="P23" s="81" t="s">
        <v>121</v>
      </c>
      <c r="Q23" s="82"/>
      <c r="R23" s="82"/>
      <c r="S23" s="82"/>
      <c r="T23" s="82"/>
      <c r="U23" s="82"/>
      <c r="V23" s="82"/>
      <c r="W23" s="82"/>
      <c r="X23" s="82"/>
    </row>
    <row r="24" spans="2:25" ht="15.5" x14ac:dyDescent="0.35">
      <c r="B24" s="37" t="s">
        <v>171</v>
      </c>
      <c r="C24" s="31"/>
      <c r="D24" s="31"/>
      <c r="E24" s="31"/>
      <c r="F24" s="31"/>
      <c r="G24" s="31"/>
      <c r="H24" s="36"/>
      <c r="I24" s="36"/>
      <c r="J24" s="36"/>
      <c r="K24" s="36"/>
      <c r="P24" s="81" t="s">
        <v>122</v>
      </c>
      <c r="Q24" s="82"/>
      <c r="R24" s="82"/>
      <c r="S24" s="82"/>
      <c r="T24" s="82"/>
      <c r="U24" s="82"/>
      <c r="V24" s="82"/>
      <c r="W24" s="82"/>
      <c r="X24" s="82"/>
    </row>
    <row r="25" spans="2:25" ht="15.5" x14ac:dyDescent="0.35">
      <c r="B25" s="216"/>
      <c r="C25" s="216"/>
      <c r="D25" s="216"/>
      <c r="E25" s="216"/>
      <c r="F25" s="216"/>
      <c r="G25" s="216"/>
      <c r="H25" s="216"/>
      <c r="I25" s="216"/>
      <c r="J25" s="216"/>
      <c r="K25" s="216"/>
      <c r="P25" s="86" t="s">
        <v>123</v>
      </c>
      <c r="Q25" s="83">
        <f t="shared" ref="Q25:X25" si="0">SUM(Q16:Q24)</f>
        <v>0</v>
      </c>
      <c r="R25" s="83">
        <f t="shared" si="0"/>
        <v>0</v>
      </c>
      <c r="S25" s="83">
        <f t="shared" si="0"/>
        <v>0</v>
      </c>
      <c r="T25" s="83">
        <f t="shared" si="0"/>
        <v>0</v>
      </c>
      <c r="U25" s="83">
        <f t="shared" si="0"/>
        <v>0</v>
      </c>
      <c r="V25" s="83">
        <f t="shared" si="0"/>
        <v>0</v>
      </c>
      <c r="W25" s="83">
        <f t="shared" si="0"/>
        <v>0</v>
      </c>
      <c r="X25" s="83">
        <f t="shared" si="0"/>
        <v>0</v>
      </c>
    </row>
    <row r="26" spans="2:25" ht="15.5" x14ac:dyDescent="0.35">
      <c r="B26" s="216"/>
      <c r="C26" s="216"/>
      <c r="D26" s="216"/>
      <c r="E26" s="216"/>
      <c r="F26" s="216"/>
      <c r="G26" s="216"/>
      <c r="H26" s="216"/>
      <c r="I26" s="216"/>
      <c r="J26" s="216"/>
      <c r="K26" s="216"/>
      <c r="O26" s="31"/>
      <c r="P26" s="31"/>
      <c r="Q26" s="31"/>
      <c r="R26" s="31"/>
      <c r="S26" s="31"/>
      <c r="T26" s="31"/>
      <c r="U26" s="31"/>
      <c r="V26" s="31"/>
      <c r="W26" s="31"/>
      <c r="X26" s="31"/>
    </row>
    <row r="27" spans="2:25" x14ac:dyDescent="0.25">
      <c r="B27" s="216"/>
      <c r="C27" s="216"/>
      <c r="D27" s="216"/>
      <c r="E27" s="216"/>
      <c r="F27" s="216"/>
      <c r="G27" s="216"/>
      <c r="H27" s="216"/>
      <c r="I27" s="216"/>
      <c r="J27" s="216"/>
      <c r="K27" s="216"/>
    </row>
    <row r="28" spans="2:25" ht="15.5" x14ac:dyDescent="0.35">
      <c r="B28" s="67"/>
      <c r="C28" s="67"/>
      <c r="D28" s="67"/>
      <c r="E28" s="67"/>
      <c r="F28" s="67"/>
      <c r="G28" s="67"/>
      <c r="H28" s="67"/>
      <c r="I28" s="67"/>
      <c r="J28" s="67"/>
      <c r="K28" s="67"/>
      <c r="O28" s="5"/>
      <c r="P28" s="86" t="s">
        <v>124</v>
      </c>
      <c r="Q28" s="88" t="str">
        <f>D33&amp;" "&amp;D34</f>
        <v>2024 Actual</v>
      </c>
      <c r="R28" s="90"/>
      <c r="S28" s="88" t="str">
        <f>F33&amp;" "&amp;F34</f>
        <v>2025 Actual</v>
      </c>
      <c r="T28" s="90"/>
      <c r="U28" s="88" t="str">
        <f>H33&amp;" "&amp;H34</f>
        <v>2026 Estimate</v>
      </c>
      <c r="V28" s="90"/>
      <c r="W28" s="88" t="str">
        <f>J33&amp;" "&amp;J34</f>
        <v>2027 Proposed</v>
      </c>
      <c r="X28" s="90"/>
      <c r="Y28" s="5"/>
    </row>
    <row r="29" spans="2:25" ht="15.5" x14ac:dyDescent="0.35">
      <c r="B29" s="37" t="s">
        <v>125</v>
      </c>
      <c r="C29" s="31"/>
      <c r="D29" s="31"/>
      <c r="E29" s="31"/>
      <c r="F29" s="31"/>
      <c r="G29" s="31"/>
      <c r="H29" s="31"/>
      <c r="I29" s="31"/>
      <c r="J29" s="31"/>
      <c r="K29" s="31"/>
      <c r="O29" s="5"/>
      <c r="P29" s="81" t="s">
        <v>126</v>
      </c>
      <c r="Q29" s="232"/>
      <c r="R29" s="233"/>
      <c r="S29" s="232"/>
      <c r="T29" s="233"/>
      <c r="U29" s="232"/>
      <c r="V29" s="233"/>
      <c r="W29" s="232"/>
      <c r="X29" s="233"/>
      <c r="Y29" s="5"/>
    </row>
    <row r="30" spans="2:25" ht="15.5" customHeight="1" x14ac:dyDescent="0.35">
      <c r="B30" s="213" t="s">
        <v>167</v>
      </c>
      <c r="C30" s="213"/>
      <c r="D30" s="213"/>
      <c r="E30" s="213"/>
      <c r="F30" s="213"/>
      <c r="G30" s="213"/>
      <c r="H30" s="213"/>
      <c r="I30" s="213"/>
      <c r="J30" s="213"/>
      <c r="K30" s="213"/>
      <c r="O30" s="5"/>
      <c r="P30" s="81" t="s">
        <v>127</v>
      </c>
      <c r="Q30" s="228"/>
      <c r="R30" s="229"/>
      <c r="S30" s="228"/>
      <c r="T30" s="229"/>
      <c r="U30" s="228">
        <f>Trend!P12</f>
        <v>0</v>
      </c>
      <c r="V30" s="229"/>
      <c r="W30" s="230" t="str">
        <f>IF(SUM(Q25:X25)=0,"Input above",SUM(Q25:X25))</f>
        <v>Input above</v>
      </c>
      <c r="X30" s="231"/>
      <c r="Y30" s="5"/>
    </row>
    <row r="31" spans="2:25" ht="15.65" customHeight="1" x14ac:dyDescent="0.35">
      <c r="B31" s="213"/>
      <c r="C31" s="213"/>
      <c r="D31" s="213"/>
      <c r="E31" s="213"/>
      <c r="F31" s="213"/>
      <c r="G31" s="213"/>
      <c r="H31" s="213"/>
      <c r="I31" s="213"/>
      <c r="J31" s="213"/>
      <c r="K31" s="213"/>
      <c r="O31" s="91"/>
      <c r="P31" s="92" t="s">
        <v>128</v>
      </c>
      <c r="Q31" s="240" t="str">
        <f>IFERROR(Q30/Q29,"n.a.")</f>
        <v>n.a.</v>
      </c>
      <c r="R31" s="240"/>
      <c r="S31" s="240" t="str">
        <f>IFERROR(S30/S29,"n.a.")</f>
        <v>n.a.</v>
      </c>
      <c r="T31" s="240"/>
      <c r="U31" s="240" t="str">
        <f>IFERROR(U30/U29,"n.a.")</f>
        <v>n.a.</v>
      </c>
      <c r="V31" s="240"/>
      <c r="W31" s="240" t="str">
        <f>IFERROR(W30/W29,"n.a.")</f>
        <v>n.a.</v>
      </c>
      <c r="X31" s="240"/>
      <c r="Y31" s="5"/>
    </row>
    <row r="32" spans="2:25" ht="15.5" x14ac:dyDescent="0.35">
      <c r="B32" s="31"/>
      <c r="C32" s="31"/>
      <c r="D32" s="31"/>
      <c r="E32" s="31"/>
      <c r="F32" s="31"/>
      <c r="G32" s="31"/>
      <c r="H32" s="31"/>
      <c r="I32" s="31"/>
      <c r="J32" s="31"/>
      <c r="K32" s="31"/>
      <c r="O32" s="5"/>
      <c r="P32" s="81"/>
      <c r="Q32" s="31"/>
      <c r="R32" s="63"/>
      <c r="S32" s="31"/>
      <c r="T32" s="31"/>
      <c r="U32" s="63"/>
      <c r="V32" s="63"/>
      <c r="W32" s="31"/>
      <c r="X32" s="31"/>
      <c r="Y32" s="31"/>
    </row>
    <row r="33" spans="2:25" ht="15.5" x14ac:dyDescent="0.35">
      <c r="B33" s="68"/>
      <c r="C33" s="31"/>
      <c r="D33" s="74">
        <v>2024</v>
      </c>
      <c r="E33" s="75"/>
      <c r="F33" s="74">
        <f>D33+1</f>
        <v>2025</v>
      </c>
      <c r="G33" s="75"/>
      <c r="H33" s="74">
        <f>F33+1</f>
        <v>2026</v>
      </c>
      <c r="I33" s="75"/>
      <c r="J33" s="74">
        <f>H33+1</f>
        <v>2027</v>
      </c>
      <c r="K33" s="75"/>
      <c r="O33" s="5"/>
      <c r="P33" s="86" t="s">
        <v>129</v>
      </c>
      <c r="Q33" s="88" t="str">
        <f>D33&amp;" "&amp;D34</f>
        <v>2024 Actual</v>
      </c>
      <c r="R33" s="88"/>
      <c r="S33" s="88" t="str">
        <f>F33&amp;" "&amp;F34</f>
        <v>2025 Actual</v>
      </c>
      <c r="T33" s="88"/>
      <c r="U33" s="88" t="str">
        <f>H33&amp;" "&amp;H34</f>
        <v>2026 Estimate</v>
      </c>
      <c r="V33" s="88"/>
      <c r="W33" s="88" t="str">
        <f>J33&amp;" "&amp;J34</f>
        <v>2027 Proposed</v>
      </c>
      <c r="X33" s="88"/>
      <c r="Y33" s="31"/>
    </row>
    <row r="34" spans="2:25" ht="15.5" x14ac:dyDescent="0.35">
      <c r="B34" s="68"/>
      <c r="C34" s="31"/>
      <c r="D34" s="3" t="s">
        <v>130</v>
      </c>
      <c r="E34" s="76"/>
      <c r="F34" s="3" t="s">
        <v>130</v>
      </c>
      <c r="G34" s="76"/>
      <c r="H34" s="3" t="s">
        <v>131</v>
      </c>
      <c r="I34" s="76"/>
      <c r="J34" s="3" t="s">
        <v>132</v>
      </c>
      <c r="K34" s="76"/>
      <c r="O34" s="5"/>
      <c r="P34" s="81" t="s">
        <v>127</v>
      </c>
      <c r="Q34" s="228"/>
      <c r="R34" s="229"/>
      <c r="S34" s="228"/>
      <c r="T34" s="229"/>
      <c r="U34" s="228">
        <f>Trend!O12</f>
        <v>0</v>
      </c>
      <c r="V34" s="229"/>
      <c r="W34" s="232">
        <v>0</v>
      </c>
      <c r="X34" s="233"/>
      <c r="Y34" s="31"/>
    </row>
    <row r="35" spans="2:25" ht="15.5" x14ac:dyDescent="0.35">
      <c r="B35" s="55" t="s">
        <v>133</v>
      </c>
      <c r="C35" s="5"/>
      <c r="D35" s="223">
        <f>Q$39</f>
        <v>0</v>
      </c>
      <c r="E35" s="224"/>
      <c r="F35" s="223">
        <f t="shared" ref="F35" si="1">S$39</f>
        <v>0</v>
      </c>
      <c r="G35" s="224"/>
      <c r="H35" s="223">
        <f t="shared" ref="H35" si="2">U$39</f>
        <v>0</v>
      </c>
      <c r="I35" s="224"/>
      <c r="J35" s="223">
        <f t="shared" ref="J35" si="3">W$39</f>
        <v>0</v>
      </c>
      <c r="K35" s="224"/>
      <c r="O35" s="5"/>
      <c r="P35" s="92" t="s">
        <v>134</v>
      </c>
      <c r="Q35" s="240" t="str">
        <f>IFERROR(ROUND(Q34/Q30,3),"n.a.")</f>
        <v>n.a.</v>
      </c>
      <c r="R35" s="240"/>
      <c r="S35" s="240" t="str">
        <f>IFERROR(ROUND(S34/S30,3),"n.a.")</f>
        <v>n.a.</v>
      </c>
      <c r="T35" s="240"/>
      <c r="U35" s="240" t="str">
        <f>IFERROR(ROUND(U34/U30,3),"n.a.")</f>
        <v>n.a.</v>
      </c>
      <c r="V35" s="240"/>
      <c r="W35" s="240" t="str">
        <f>IFERROR(ROUND(W34/W30,3),"n.a.")</f>
        <v>n.a.</v>
      </c>
      <c r="X35" s="240"/>
      <c r="Y35" s="31"/>
    </row>
    <row r="36" spans="2:25" ht="15.5" x14ac:dyDescent="0.35">
      <c r="B36" s="94" t="s">
        <v>135</v>
      </c>
      <c r="C36" s="69"/>
      <c r="D36" s="225"/>
      <c r="E36" s="226"/>
      <c r="F36" s="225"/>
      <c r="G36" s="226"/>
      <c r="H36" s="225"/>
      <c r="I36" s="226"/>
      <c r="J36" s="225"/>
      <c r="K36" s="226"/>
      <c r="O36" s="31"/>
      <c r="P36" s="31"/>
      <c r="Q36" s="31"/>
      <c r="R36" s="31"/>
      <c r="S36" s="31"/>
      <c r="T36" s="31"/>
      <c r="U36" s="31"/>
      <c r="V36" s="31"/>
      <c r="W36" s="31"/>
      <c r="X36" s="31"/>
      <c r="Y36" s="31"/>
    </row>
    <row r="37" spans="2:25" ht="15.5" x14ac:dyDescent="0.35">
      <c r="B37" s="94" t="s">
        <v>136</v>
      </c>
      <c r="C37" s="69"/>
      <c r="D37" s="225"/>
      <c r="E37" s="226"/>
      <c r="F37" s="225"/>
      <c r="G37" s="226"/>
      <c r="H37" s="225"/>
      <c r="I37" s="226"/>
      <c r="J37" s="225"/>
      <c r="K37" s="226"/>
      <c r="O37" s="5"/>
      <c r="P37" s="31"/>
      <c r="Q37" s="88" t="str">
        <f>D33&amp;" "&amp;D34</f>
        <v>2024 Actual</v>
      </c>
      <c r="R37" s="88"/>
      <c r="S37" s="88" t="str">
        <f>F33&amp;" "&amp;F34</f>
        <v>2025 Actual</v>
      </c>
      <c r="T37" s="88"/>
      <c r="U37" s="88" t="str">
        <f>H33&amp;" "&amp;H34</f>
        <v>2026 Estimate</v>
      </c>
      <c r="V37" s="88"/>
      <c r="W37" s="88" t="str">
        <f>J33&amp;" "&amp;J34</f>
        <v>2027 Proposed</v>
      </c>
      <c r="X37" s="88"/>
      <c r="Y37" s="31"/>
    </row>
    <row r="38" spans="2:25" ht="15.5" x14ac:dyDescent="0.35">
      <c r="B38" s="94" t="s">
        <v>137</v>
      </c>
      <c r="C38" s="69"/>
      <c r="D38" s="225"/>
      <c r="E38" s="226"/>
      <c r="F38" s="225"/>
      <c r="G38" s="226"/>
      <c r="H38" s="225"/>
      <c r="I38" s="226"/>
      <c r="J38" s="225"/>
      <c r="K38" s="226"/>
      <c r="O38" s="31"/>
      <c r="P38" s="81" t="s">
        <v>138</v>
      </c>
      <c r="Q38" s="234">
        <v>0</v>
      </c>
      <c r="R38" s="235"/>
      <c r="S38" s="234">
        <v>0</v>
      </c>
      <c r="T38" s="235"/>
      <c r="U38" s="234">
        <v>0</v>
      </c>
      <c r="V38" s="235"/>
      <c r="W38" s="236">
        <v>0</v>
      </c>
      <c r="X38" s="237"/>
      <c r="Y38" s="31"/>
    </row>
    <row r="39" spans="2:25" ht="15.5" x14ac:dyDescent="0.35">
      <c r="B39" s="94" t="s">
        <v>139</v>
      </c>
      <c r="C39" s="69"/>
      <c r="D39" s="225"/>
      <c r="E39" s="226"/>
      <c r="F39" s="225"/>
      <c r="G39" s="226"/>
      <c r="H39" s="225"/>
      <c r="I39" s="226"/>
      <c r="J39" s="225"/>
      <c r="K39" s="226"/>
      <c r="O39" s="5"/>
      <c r="P39" s="81" t="s">
        <v>140</v>
      </c>
      <c r="Q39" s="223">
        <f>IFERROR(Q34*Q38,"n.a.")</f>
        <v>0</v>
      </c>
      <c r="R39" s="224"/>
      <c r="S39" s="223">
        <f t="shared" ref="S39" si="4">IFERROR(S34*S38,"n.a.")</f>
        <v>0</v>
      </c>
      <c r="T39" s="224"/>
      <c r="U39" s="223">
        <f t="shared" ref="U39" si="5">IFERROR(U34*U38,"n.a.")</f>
        <v>0</v>
      </c>
      <c r="V39" s="224"/>
      <c r="W39" s="223">
        <f t="shared" ref="W39" si="6">IFERROR(W34*W38,"n.a.")</f>
        <v>0</v>
      </c>
      <c r="X39" s="224"/>
      <c r="Y39" s="31"/>
    </row>
    <row r="40" spans="2:25" ht="15.65" customHeight="1" x14ac:dyDescent="0.35">
      <c r="B40" s="94" t="s">
        <v>141</v>
      </c>
      <c r="C40" s="69"/>
      <c r="D40" s="225"/>
      <c r="E40" s="226"/>
      <c r="F40" s="225"/>
      <c r="G40" s="226"/>
      <c r="H40" s="225"/>
      <c r="I40" s="226"/>
      <c r="J40" s="225"/>
      <c r="K40" s="226"/>
      <c r="O40" s="5"/>
      <c r="P40" s="81"/>
      <c r="Q40" s="31"/>
      <c r="R40" s="31"/>
      <c r="S40" s="31"/>
      <c r="T40" s="31"/>
      <c r="U40" s="63"/>
      <c r="V40" s="63"/>
      <c r="W40" s="31"/>
      <c r="X40" s="31"/>
      <c r="Y40" s="31"/>
    </row>
    <row r="41" spans="2:25" ht="15.5" x14ac:dyDescent="0.35">
      <c r="B41" s="31"/>
      <c r="C41" s="31"/>
      <c r="D41" s="31"/>
      <c r="E41" s="31"/>
      <c r="F41" s="31"/>
      <c r="G41" s="31"/>
      <c r="H41" s="31"/>
      <c r="I41" s="31"/>
      <c r="J41" s="31"/>
      <c r="K41" s="31"/>
      <c r="O41" s="238" t="s">
        <v>142</v>
      </c>
      <c r="P41" s="238"/>
      <c r="Q41" s="238"/>
      <c r="R41" s="238"/>
      <c r="S41" s="238"/>
      <c r="T41" s="238"/>
      <c r="U41" s="238"/>
      <c r="V41" s="238"/>
      <c r="W41" s="238"/>
      <c r="X41" s="238"/>
      <c r="Y41" s="87"/>
    </row>
    <row r="42" spans="2:25" ht="15.5" x14ac:dyDescent="0.35">
      <c r="B42" s="55" t="s">
        <v>123</v>
      </c>
      <c r="C42" s="31"/>
      <c r="D42" s="234">
        <f t="shared" ref="D42:H42" si="7">SUM(D35:E41)</f>
        <v>0</v>
      </c>
      <c r="E42" s="235"/>
      <c r="F42" s="234">
        <f t="shared" si="7"/>
        <v>0</v>
      </c>
      <c r="G42" s="235"/>
      <c r="H42" s="234">
        <f t="shared" si="7"/>
        <v>0</v>
      </c>
      <c r="I42" s="235"/>
      <c r="J42" s="234">
        <f>SUM(J35:K41)</f>
        <v>0</v>
      </c>
      <c r="K42" s="235"/>
      <c r="O42" s="238"/>
      <c r="P42" s="238"/>
      <c r="Q42" s="238"/>
      <c r="R42" s="238"/>
      <c r="S42" s="238"/>
      <c r="T42" s="238"/>
      <c r="U42" s="238"/>
      <c r="V42" s="238"/>
      <c r="W42" s="238"/>
      <c r="X42" s="238"/>
      <c r="Y42" s="87"/>
    </row>
    <row r="43" spans="2:25" ht="15.5" x14ac:dyDescent="0.35">
      <c r="B43" s="93" t="s">
        <v>143</v>
      </c>
      <c r="C43" s="89"/>
      <c r="D43" s="239" t="str">
        <f>IFERROR(D$35/D$42,"n.a.")</f>
        <v>n.a.</v>
      </c>
      <c r="E43" s="239"/>
      <c r="F43" s="239" t="str">
        <f>IFERROR(F$35/F$42,"n.a.")</f>
        <v>n.a.</v>
      </c>
      <c r="G43" s="239"/>
      <c r="H43" s="239" t="str">
        <f>IFERROR(H$35/H$42,"n.a.")</f>
        <v>n.a.</v>
      </c>
      <c r="I43" s="239"/>
      <c r="J43" s="239" t="str">
        <f>IFERROR(J$35/J$42,"n.a.")</f>
        <v>n.a.</v>
      </c>
      <c r="K43" s="239"/>
      <c r="O43" s="31"/>
      <c r="P43" s="31"/>
      <c r="Q43" s="31"/>
      <c r="R43" s="31"/>
      <c r="S43" s="31"/>
      <c r="T43" s="31"/>
      <c r="U43" s="31"/>
      <c r="V43" s="31"/>
      <c r="W43" s="31"/>
      <c r="X43" s="31"/>
    </row>
    <row r="44" spans="2:25" ht="15.5" x14ac:dyDescent="0.35">
      <c r="B44" s="19"/>
      <c r="C44" s="19"/>
      <c r="D44" s="19"/>
      <c r="E44" s="19"/>
      <c r="F44" s="19"/>
      <c r="G44" s="19"/>
      <c r="H44" s="19"/>
      <c r="I44" s="19"/>
      <c r="J44" s="19"/>
      <c r="K44" s="19"/>
      <c r="O44" s="31"/>
      <c r="P44" s="31"/>
      <c r="Q44" s="31"/>
      <c r="R44" s="31"/>
      <c r="S44" s="31"/>
      <c r="T44" s="31"/>
      <c r="U44" s="31"/>
      <c r="V44" s="31"/>
      <c r="W44" s="31"/>
      <c r="X44" s="31"/>
    </row>
    <row r="45" spans="2:25" ht="15.5" x14ac:dyDescent="0.35">
      <c r="B45" s="19"/>
      <c r="C45" s="19"/>
      <c r="D45" s="19"/>
      <c r="E45" s="19"/>
      <c r="F45" s="19"/>
      <c r="G45" s="19"/>
      <c r="H45" s="19"/>
      <c r="I45" s="19"/>
      <c r="J45" s="19"/>
      <c r="K45" s="19"/>
      <c r="O45" s="31"/>
      <c r="P45" s="31"/>
      <c r="Q45" s="31"/>
      <c r="R45" s="31"/>
      <c r="S45" s="31"/>
      <c r="T45" s="31"/>
      <c r="U45" s="31"/>
      <c r="V45" s="31"/>
      <c r="W45" s="31"/>
      <c r="X45" s="31"/>
    </row>
  </sheetData>
  <mergeCells count="67">
    <mergeCell ref="D43:E43"/>
    <mergeCell ref="F43:G43"/>
    <mergeCell ref="H43:I43"/>
    <mergeCell ref="J43:K43"/>
    <mergeCell ref="D40:E40"/>
    <mergeCell ref="F40:G40"/>
    <mergeCell ref="H40:I40"/>
    <mergeCell ref="J40:K40"/>
    <mergeCell ref="O41:X42"/>
    <mergeCell ref="D42:E42"/>
    <mergeCell ref="F42:G42"/>
    <mergeCell ref="H42:I42"/>
    <mergeCell ref="J42:K42"/>
    <mergeCell ref="U38:V38"/>
    <mergeCell ref="W38:X38"/>
    <mergeCell ref="D39:E39"/>
    <mergeCell ref="F39:G39"/>
    <mergeCell ref="H39:I39"/>
    <mergeCell ref="J39:K39"/>
    <mergeCell ref="Q39:R39"/>
    <mergeCell ref="S39:T39"/>
    <mergeCell ref="U39:V39"/>
    <mergeCell ref="W39:X39"/>
    <mergeCell ref="D38:E38"/>
    <mergeCell ref="F38:G38"/>
    <mergeCell ref="H38:I38"/>
    <mergeCell ref="J38:K38"/>
    <mergeCell ref="Q38:R38"/>
    <mergeCell ref="S38:T38"/>
    <mergeCell ref="D36:E36"/>
    <mergeCell ref="F36:G36"/>
    <mergeCell ref="H36:I36"/>
    <mergeCell ref="J36:K36"/>
    <mergeCell ref="D37:E37"/>
    <mergeCell ref="F37:G37"/>
    <mergeCell ref="H37:I37"/>
    <mergeCell ref="J37:K37"/>
    <mergeCell ref="Q34:R34"/>
    <mergeCell ref="S34:T34"/>
    <mergeCell ref="U34:V34"/>
    <mergeCell ref="W34:X34"/>
    <mergeCell ref="D35:E35"/>
    <mergeCell ref="F35:G35"/>
    <mergeCell ref="H35:I35"/>
    <mergeCell ref="J35:K35"/>
    <mergeCell ref="Q35:R35"/>
    <mergeCell ref="S35:T35"/>
    <mergeCell ref="U35:V35"/>
    <mergeCell ref="W35:X35"/>
    <mergeCell ref="U29:V29"/>
    <mergeCell ref="W29:X29"/>
    <mergeCell ref="B30:K31"/>
    <mergeCell ref="Q30:R30"/>
    <mergeCell ref="S30:T30"/>
    <mergeCell ref="U30:V30"/>
    <mergeCell ref="W30:X30"/>
    <mergeCell ref="Q29:R29"/>
    <mergeCell ref="S29:T29"/>
    <mergeCell ref="Q31:R31"/>
    <mergeCell ref="S31:T31"/>
    <mergeCell ref="U31:V31"/>
    <mergeCell ref="W31:X31"/>
    <mergeCell ref="E12:G12"/>
    <mergeCell ref="R12:T12"/>
    <mergeCell ref="B15:K17"/>
    <mergeCell ref="B20:K22"/>
    <mergeCell ref="B25:K27"/>
  </mergeCells>
  <dataValidations count="3">
    <dataValidation type="list" allowBlank="1" showInputMessage="1" showErrorMessage="1" sqref="K10" xr:uid="{BC9BC863-5B69-49EE-BE6F-7071FF64306C}">
      <formula1>"Legacy, Existing, New"</formula1>
    </dataValidation>
    <dataValidation type="list" allowBlank="1" showInputMessage="1" showErrorMessage="1" sqref="J10" xr:uid="{1211C9A7-F5B7-45F4-8F26-64CE0B4E004A}">
      <formula1>"POS, Grant, One-Time"</formula1>
    </dataValidation>
    <dataValidation type="list" allowBlank="1" showInputMessage="1" showErrorMessage="1" sqref="X10" xr:uid="{B18179C1-2A76-495D-965D-F4F897169922}">
      <formula1>"15 Minutes, One Hour, One Day"</formula1>
    </dataValidation>
  </dataValidations>
  <pageMargins left="0.7" right="0.7" top="0.75" bottom="0.75" header="0.3" footer="0.3"/>
  <pageSetup scale="93"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B81F91-E530-4866-92C3-172323B566BD}">
  <sheetPr>
    <tabColor theme="0" tint="-4.9989318521683403E-2"/>
    <pageSetUpPr fitToPage="1"/>
  </sheetPr>
  <dimension ref="B1:Y45"/>
  <sheetViews>
    <sheetView showGridLines="0" view="pageBreakPreview" zoomScaleNormal="100" zoomScaleSheetLayoutView="100" workbookViewId="0"/>
  </sheetViews>
  <sheetFormatPr defaultColWidth="8.7265625" defaultRowHeight="12.5" x14ac:dyDescent="0.25"/>
  <cols>
    <col min="1" max="1" width="1.54296875" style="1" customWidth="1"/>
    <col min="2" max="2" width="8.7265625" style="1"/>
    <col min="3" max="3" width="10.54296875" style="1" customWidth="1"/>
    <col min="4" max="9" width="8.54296875" style="1" customWidth="1"/>
    <col min="10" max="10" width="10.453125" style="1" customWidth="1"/>
    <col min="11" max="11" width="14.6328125" style="1" customWidth="1"/>
    <col min="12" max="14" width="1.54296875" style="1" customWidth="1"/>
    <col min="15" max="15" width="8.7265625" style="1"/>
    <col min="16" max="16" width="10.54296875" style="1" customWidth="1"/>
    <col min="17" max="23" width="8.54296875" style="1" customWidth="1"/>
    <col min="24" max="24" width="14.6328125" style="1" customWidth="1"/>
    <col min="25" max="25" width="1.54296875" style="1" customWidth="1"/>
    <col min="26" max="16384" width="8.7265625" style="1"/>
  </cols>
  <sheetData>
    <row r="1" spans="2:25" ht="15.5" x14ac:dyDescent="0.25">
      <c r="L1" s="56" t="str">
        <f>"CSP Funding Application for "&amp;'Cover Page'!$A$22</f>
        <v>CSP Funding Application for 2027</v>
      </c>
      <c r="Y1" s="56" t="str">
        <f>"CSP Funding Application for "&amp;'Cover Page'!$A$22</f>
        <v>CSP Funding Application for 2027</v>
      </c>
    </row>
    <row r="2" spans="2:25" x14ac:dyDescent="0.25">
      <c r="K2" s="131">
        <f ca="1">TODAY()</f>
        <v>46265</v>
      </c>
      <c r="X2" s="131">
        <f ca="1">TODAY()</f>
        <v>46265</v>
      </c>
    </row>
    <row r="3" spans="2:25" ht="15.5" x14ac:dyDescent="0.25">
      <c r="F3" s="44"/>
      <c r="G3" s="44"/>
      <c r="H3" s="44"/>
      <c r="I3" s="44"/>
      <c r="J3" s="44"/>
      <c r="K3" s="44"/>
      <c r="M3" s="44"/>
      <c r="S3" s="44"/>
      <c r="T3" s="44"/>
      <c r="U3" s="44"/>
      <c r="V3" s="44"/>
      <c r="W3" s="44"/>
      <c r="X3" s="44"/>
    </row>
    <row r="4" spans="2:25" ht="4" customHeight="1" x14ac:dyDescent="0.25"/>
    <row r="5" spans="2:25" ht="20" x14ac:dyDescent="0.25">
      <c r="B5" s="53" t="s">
        <v>91</v>
      </c>
      <c r="C5" s="65"/>
      <c r="D5" s="65"/>
      <c r="E5" s="65"/>
      <c r="F5" s="65"/>
      <c r="G5" s="46"/>
      <c r="H5" s="46"/>
      <c r="I5" s="46"/>
      <c r="J5" s="46"/>
      <c r="K5" s="46"/>
      <c r="M5" s="46"/>
      <c r="O5" s="53" t="s">
        <v>91</v>
      </c>
      <c r="P5" s="65"/>
      <c r="Q5" s="65"/>
      <c r="R5" s="65"/>
      <c r="S5" s="65"/>
      <c r="T5" s="46"/>
      <c r="U5" s="46"/>
      <c r="V5" s="46"/>
      <c r="W5" s="46"/>
      <c r="X5" s="46"/>
    </row>
    <row r="6" spans="2:25" ht="4" customHeight="1" x14ac:dyDescent="0.25"/>
    <row r="7" spans="2:25" ht="15.5" x14ac:dyDescent="0.35">
      <c r="B7" s="38" t="s">
        <v>92</v>
      </c>
      <c r="C7" s="38"/>
      <c r="D7" s="95">
        <f>'1-Info'!H6</f>
        <v>0</v>
      </c>
      <c r="E7" s="77"/>
      <c r="F7" s="77"/>
      <c r="G7" s="77"/>
      <c r="H7" s="31"/>
      <c r="I7" s="78"/>
      <c r="J7" s="78"/>
      <c r="K7" s="78"/>
      <c r="L7" s="19"/>
      <c r="O7" s="38" t="s">
        <v>92</v>
      </c>
      <c r="P7" s="38"/>
      <c r="Q7" s="95">
        <f>'1-Info'!H6</f>
        <v>0</v>
      </c>
      <c r="R7" s="77"/>
      <c r="S7" s="77"/>
      <c r="T7" s="77"/>
      <c r="U7" s="31"/>
      <c r="V7" s="78"/>
      <c r="W7" s="78"/>
      <c r="X7" s="78"/>
      <c r="Y7" s="19"/>
    </row>
    <row r="8" spans="2:25" ht="4" customHeight="1" x14ac:dyDescent="0.35">
      <c r="H8" s="31"/>
      <c r="I8" s="78"/>
      <c r="U8" s="31"/>
      <c r="X8" s="78"/>
      <c r="Y8" s="19"/>
    </row>
    <row r="9" spans="2:25" ht="15.5" x14ac:dyDescent="0.35">
      <c r="B9" s="31"/>
      <c r="C9" s="31"/>
      <c r="D9" s="36"/>
      <c r="E9" s="36"/>
      <c r="F9" s="36"/>
      <c r="G9" s="36"/>
      <c r="H9" s="31"/>
      <c r="I9" s="78"/>
      <c r="J9" s="70" t="s">
        <v>93</v>
      </c>
      <c r="K9" s="70" t="s">
        <v>94</v>
      </c>
      <c r="O9" s="31"/>
      <c r="P9" s="31"/>
      <c r="Q9" s="36"/>
      <c r="R9" s="36"/>
      <c r="S9" s="36"/>
      <c r="T9" s="36"/>
      <c r="U9" s="31"/>
      <c r="X9" s="70" t="s">
        <v>95</v>
      </c>
      <c r="Y9" s="19"/>
    </row>
    <row r="10" spans="2:25" ht="15.5" x14ac:dyDescent="0.35">
      <c r="B10" s="37" t="s">
        <v>96</v>
      </c>
      <c r="C10" s="31"/>
      <c r="D10" s="96"/>
      <c r="E10" s="73"/>
      <c r="F10" s="73"/>
      <c r="G10" s="73"/>
      <c r="H10" s="31"/>
      <c r="I10" s="78"/>
      <c r="J10" s="71" t="s">
        <v>97</v>
      </c>
      <c r="K10" s="72" t="s">
        <v>98</v>
      </c>
      <c r="O10" s="37" t="s">
        <v>96</v>
      </c>
      <c r="P10" s="31"/>
      <c r="Q10" s="95">
        <f>D10</f>
        <v>0</v>
      </c>
      <c r="R10" s="77"/>
      <c r="S10" s="77"/>
      <c r="T10" s="77"/>
      <c r="U10" s="31"/>
      <c r="X10" s="79" t="s">
        <v>99</v>
      </c>
      <c r="Y10" s="19"/>
    </row>
    <row r="11" spans="2:25" ht="15.5" x14ac:dyDescent="0.35">
      <c r="B11" s="31"/>
      <c r="C11" s="31"/>
      <c r="D11" s="31"/>
      <c r="E11" s="31"/>
      <c r="F11" s="31"/>
      <c r="G11" s="31"/>
      <c r="H11" s="31"/>
      <c r="I11" s="78"/>
      <c r="J11" s="31"/>
      <c r="K11" s="31"/>
      <c r="O11" s="31"/>
      <c r="P11" s="31"/>
      <c r="Q11" s="31"/>
      <c r="R11" s="31"/>
      <c r="S11" s="31"/>
      <c r="T11" s="31"/>
      <c r="U11" s="31"/>
      <c r="V11" s="31"/>
      <c r="W11" s="31"/>
      <c r="X11" s="78"/>
      <c r="Y11" s="19"/>
    </row>
    <row r="12" spans="2:25" ht="15.65" customHeight="1" x14ac:dyDescent="0.35">
      <c r="B12" s="37" t="s">
        <v>100</v>
      </c>
      <c r="C12" s="31"/>
      <c r="D12" s="31"/>
      <c r="E12" s="227" t="s">
        <v>101</v>
      </c>
      <c r="F12" s="227"/>
      <c r="G12" s="227"/>
      <c r="H12" s="31"/>
      <c r="I12" s="78"/>
      <c r="J12" s="31"/>
      <c r="K12" s="31"/>
      <c r="O12" s="37" t="s">
        <v>100</v>
      </c>
      <c r="P12" s="31"/>
      <c r="Q12" s="31"/>
      <c r="R12" s="227" t="str">
        <f>E12</f>
        <v>01/01/2027 - 12/31/2027</v>
      </c>
      <c r="S12" s="227"/>
      <c r="T12" s="227"/>
      <c r="U12" s="31"/>
      <c r="V12" s="31"/>
      <c r="W12" s="31"/>
      <c r="X12" s="78"/>
      <c r="Y12" s="19"/>
    </row>
    <row r="13" spans="2:25" ht="15.5" x14ac:dyDescent="0.35">
      <c r="B13" s="31"/>
      <c r="C13" s="31"/>
      <c r="D13" s="31"/>
      <c r="E13" s="31"/>
      <c r="F13" s="31"/>
      <c r="G13" s="31"/>
      <c r="H13" s="31"/>
      <c r="I13" s="31"/>
      <c r="J13" s="31"/>
      <c r="K13" s="31"/>
      <c r="O13" s="31"/>
      <c r="P13" s="31"/>
      <c r="Q13" s="31"/>
      <c r="R13" s="31"/>
      <c r="S13" s="31"/>
      <c r="T13" s="31"/>
      <c r="U13" s="31"/>
      <c r="V13" s="31"/>
      <c r="W13" s="31"/>
      <c r="X13" s="31"/>
      <c r="Y13" s="19"/>
    </row>
    <row r="14" spans="2:25" ht="15.5" x14ac:dyDescent="0.35">
      <c r="B14" s="37" t="s">
        <v>102</v>
      </c>
      <c r="C14" s="31"/>
      <c r="D14" s="31"/>
      <c r="E14" s="31"/>
      <c r="F14" s="31"/>
      <c r="G14" s="31"/>
      <c r="H14" s="36"/>
      <c r="I14" s="36"/>
      <c r="J14" s="36"/>
      <c r="K14" s="36"/>
      <c r="O14" s="80" t="s">
        <v>103</v>
      </c>
      <c r="P14" s="31"/>
      <c r="Q14" s="31"/>
      <c r="R14" s="31"/>
      <c r="S14" s="31"/>
      <c r="T14" s="31"/>
      <c r="U14" s="36"/>
      <c r="V14" s="36"/>
      <c r="W14" s="36"/>
      <c r="X14" s="36"/>
    </row>
    <row r="15" spans="2:25" ht="15.5" x14ac:dyDescent="0.35">
      <c r="B15" s="216"/>
      <c r="C15" s="216"/>
      <c r="D15" s="216"/>
      <c r="E15" s="216"/>
      <c r="F15" s="216"/>
      <c r="G15" s="216"/>
      <c r="H15" s="216"/>
      <c r="I15" s="216"/>
      <c r="J15" s="216"/>
      <c r="K15" s="216"/>
      <c r="P15" s="86" t="s">
        <v>104</v>
      </c>
      <c r="Q15" s="84" t="s">
        <v>105</v>
      </c>
      <c r="R15" s="84" t="s">
        <v>106</v>
      </c>
      <c r="S15" s="85" t="s">
        <v>107</v>
      </c>
      <c r="T15" s="84" t="s">
        <v>108</v>
      </c>
      <c r="U15" s="84" t="s">
        <v>109</v>
      </c>
      <c r="V15" s="84" t="s">
        <v>110</v>
      </c>
      <c r="W15" s="84" t="s">
        <v>111</v>
      </c>
      <c r="X15" s="84" t="s">
        <v>112</v>
      </c>
    </row>
    <row r="16" spans="2:25" ht="15.5" x14ac:dyDescent="0.35">
      <c r="B16" s="216"/>
      <c r="C16" s="216"/>
      <c r="D16" s="216"/>
      <c r="E16" s="216"/>
      <c r="F16" s="216"/>
      <c r="G16" s="216"/>
      <c r="H16" s="216"/>
      <c r="I16" s="216"/>
      <c r="J16" s="216"/>
      <c r="K16" s="216"/>
      <c r="P16" s="81" t="s">
        <v>113</v>
      </c>
      <c r="Q16" s="82"/>
      <c r="R16" s="82"/>
      <c r="S16" s="82"/>
      <c r="T16" s="82"/>
      <c r="U16" s="82"/>
      <c r="V16" s="82"/>
      <c r="W16" s="82"/>
      <c r="X16" s="82"/>
    </row>
    <row r="17" spans="2:25" ht="15.5" x14ac:dyDescent="0.35">
      <c r="B17" s="216"/>
      <c r="C17" s="216"/>
      <c r="D17" s="216"/>
      <c r="E17" s="216"/>
      <c r="F17" s="216"/>
      <c r="G17" s="216"/>
      <c r="H17" s="216"/>
      <c r="I17" s="216"/>
      <c r="J17" s="216"/>
      <c r="K17" s="216"/>
      <c r="P17" s="81" t="s">
        <v>114</v>
      </c>
      <c r="Q17" s="82"/>
      <c r="R17" s="82"/>
      <c r="S17" s="82"/>
      <c r="T17" s="82"/>
      <c r="U17" s="82"/>
      <c r="V17" s="82"/>
      <c r="W17" s="82"/>
      <c r="X17" s="82"/>
    </row>
    <row r="18" spans="2:25" ht="15.5" x14ac:dyDescent="0.35">
      <c r="B18" s="67"/>
      <c r="C18" s="67"/>
      <c r="D18" s="67"/>
      <c r="E18" s="67"/>
      <c r="F18" s="67"/>
      <c r="G18" s="67"/>
      <c r="H18" s="67"/>
      <c r="I18" s="67"/>
      <c r="J18" s="67"/>
      <c r="K18" s="67"/>
      <c r="P18" s="81" t="s">
        <v>115</v>
      </c>
      <c r="Q18" s="82"/>
      <c r="R18" s="82"/>
      <c r="S18" s="82"/>
      <c r="T18" s="82"/>
      <c r="U18" s="82"/>
      <c r="V18" s="82"/>
      <c r="W18" s="82"/>
      <c r="X18" s="82"/>
    </row>
    <row r="19" spans="2:25" ht="15.5" x14ac:dyDescent="0.35">
      <c r="B19" s="37" t="s">
        <v>116</v>
      </c>
      <c r="C19" s="31"/>
      <c r="D19" s="31"/>
      <c r="E19" s="31"/>
      <c r="F19" s="31"/>
      <c r="G19" s="31"/>
      <c r="H19" s="36"/>
      <c r="I19" s="36"/>
      <c r="J19" s="36"/>
      <c r="K19" s="36"/>
      <c r="P19" s="81" t="s">
        <v>117</v>
      </c>
      <c r="Q19" s="82"/>
      <c r="R19" s="82"/>
      <c r="S19" s="82"/>
      <c r="T19" s="82"/>
      <c r="U19" s="82"/>
      <c r="V19" s="82"/>
      <c r="W19" s="82"/>
      <c r="X19" s="82"/>
    </row>
    <row r="20" spans="2:25" ht="15.5" x14ac:dyDescent="0.35">
      <c r="B20" s="216"/>
      <c r="C20" s="216"/>
      <c r="D20" s="216"/>
      <c r="E20" s="216"/>
      <c r="F20" s="216"/>
      <c r="G20" s="216"/>
      <c r="H20" s="216"/>
      <c r="I20" s="216"/>
      <c r="J20" s="216"/>
      <c r="K20" s="216"/>
      <c r="P20" s="81" t="s">
        <v>118</v>
      </c>
      <c r="Q20" s="82"/>
      <c r="R20" s="82"/>
      <c r="S20" s="82"/>
      <c r="T20" s="82"/>
      <c r="U20" s="82"/>
      <c r="V20" s="82"/>
      <c r="W20" s="82"/>
      <c r="X20" s="82"/>
    </row>
    <row r="21" spans="2:25" ht="15.5" x14ac:dyDescent="0.35">
      <c r="B21" s="216"/>
      <c r="C21" s="216"/>
      <c r="D21" s="216"/>
      <c r="E21" s="216"/>
      <c r="F21" s="216"/>
      <c r="G21" s="216"/>
      <c r="H21" s="216"/>
      <c r="I21" s="216"/>
      <c r="J21" s="216"/>
      <c r="K21" s="216"/>
      <c r="P21" s="81" t="s">
        <v>119</v>
      </c>
      <c r="Q21" s="82"/>
      <c r="R21" s="82"/>
      <c r="S21" s="82"/>
      <c r="T21" s="82"/>
      <c r="U21" s="82"/>
      <c r="V21" s="82"/>
      <c r="W21" s="82"/>
      <c r="X21" s="82"/>
    </row>
    <row r="22" spans="2:25" ht="15.5" x14ac:dyDescent="0.35">
      <c r="B22" s="216"/>
      <c r="C22" s="216"/>
      <c r="D22" s="216"/>
      <c r="E22" s="216"/>
      <c r="F22" s="216"/>
      <c r="G22" s="216"/>
      <c r="H22" s="216"/>
      <c r="I22" s="216"/>
      <c r="J22" s="216"/>
      <c r="K22" s="216"/>
      <c r="P22" s="81" t="s">
        <v>120</v>
      </c>
      <c r="Q22" s="82"/>
      <c r="R22" s="82"/>
      <c r="S22" s="82"/>
      <c r="T22" s="82"/>
      <c r="U22" s="82"/>
      <c r="V22" s="82"/>
      <c r="W22" s="82"/>
      <c r="X22" s="82"/>
    </row>
    <row r="23" spans="2:25" ht="15.5" x14ac:dyDescent="0.35">
      <c r="B23" s="67"/>
      <c r="C23" s="67"/>
      <c r="D23" s="67"/>
      <c r="E23" s="67"/>
      <c r="F23" s="67"/>
      <c r="G23" s="67"/>
      <c r="H23" s="67"/>
      <c r="I23" s="67"/>
      <c r="J23" s="67"/>
      <c r="K23" s="67"/>
      <c r="P23" s="81" t="s">
        <v>121</v>
      </c>
      <c r="Q23" s="82"/>
      <c r="R23" s="82"/>
      <c r="S23" s="82"/>
      <c r="T23" s="82"/>
      <c r="U23" s="82"/>
      <c r="V23" s="82"/>
      <c r="W23" s="82"/>
      <c r="X23" s="82"/>
    </row>
    <row r="24" spans="2:25" ht="15.5" x14ac:dyDescent="0.35">
      <c r="B24" s="37" t="s">
        <v>171</v>
      </c>
      <c r="C24" s="31"/>
      <c r="D24" s="31"/>
      <c r="E24" s="31"/>
      <c r="F24" s="31"/>
      <c r="G24" s="31"/>
      <c r="H24" s="36"/>
      <c r="I24" s="36"/>
      <c r="J24" s="36"/>
      <c r="K24" s="36"/>
      <c r="P24" s="81" t="s">
        <v>122</v>
      </c>
      <c r="Q24" s="82"/>
      <c r="R24" s="82"/>
      <c r="S24" s="82"/>
      <c r="T24" s="82"/>
      <c r="U24" s="82"/>
      <c r="V24" s="82"/>
      <c r="W24" s="82"/>
      <c r="X24" s="82"/>
    </row>
    <row r="25" spans="2:25" ht="15.5" x14ac:dyDescent="0.35">
      <c r="B25" s="216"/>
      <c r="C25" s="216"/>
      <c r="D25" s="216"/>
      <c r="E25" s="216"/>
      <c r="F25" s="216"/>
      <c r="G25" s="216"/>
      <c r="H25" s="216"/>
      <c r="I25" s="216"/>
      <c r="J25" s="216"/>
      <c r="K25" s="216"/>
      <c r="P25" s="86" t="s">
        <v>123</v>
      </c>
      <c r="Q25" s="83">
        <f t="shared" ref="Q25:X25" si="0">SUM(Q16:Q24)</f>
        <v>0</v>
      </c>
      <c r="R25" s="83">
        <f t="shared" si="0"/>
        <v>0</v>
      </c>
      <c r="S25" s="83">
        <f t="shared" si="0"/>
        <v>0</v>
      </c>
      <c r="T25" s="83">
        <f t="shared" si="0"/>
        <v>0</v>
      </c>
      <c r="U25" s="83">
        <f t="shared" si="0"/>
        <v>0</v>
      </c>
      <c r="V25" s="83">
        <f t="shared" si="0"/>
        <v>0</v>
      </c>
      <c r="W25" s="83">
        <f t="shared" si="0"/>
        <v>0</v>
      </c>
      <c r="X25" s="83">
        <f t="shared" si="0"/>
        <v>0</v>
      </c>
    </row>
    <row r="26" spans="2:25" ht="15.5" x14ac:dyDescent="0.35">
      <c r="B26" s="216"/>
      <c r="C26" s="216"/>
      <c r="D26" s="216"/>
      <c r="E26" s="216"/>
      <c r="F26" s="216"/>
      <c r="G26" s="216"/>
      <c r="H26" s="216"/>
      <c r="I26" s="216"/>
      <c r="J26" s="216"/>
      <c r="K26" s="216"/>
      <c r="O26" s="31"/>
      <c r="P26" s="31"/>
      <c r="Q26" s="31"/>
      <c r="R26" s="31"/>
      <c r="S26" s="31"/>
      <c r="T26" s="31"/>
      <c r="U26" s="31"/>
      <c r="V26" s="31"/>
      <c r="W26" s="31"/>
      <c r="X26" s="31"/>
    </row>
    <row r="27" spans="2:25" x14ac:dyDescent="0.25">
      <c r="B27" s="216"/>
      <c r="C27" s="216"/>
      <c r="D27" s="216"/>
      <c r="E27" s="216"/>
      <c r="F27" s="216"/>
      <c r="G27" s="216"/>
      <c r="H27" s="216"/>
      <c r="I27" s="216"/>
      <c r="J27" s="216"/>
      <c r="K27" s="216"/>
    </row>
    <row r="28" spans="2:25" ht="15.5" x14ac:dyDescent="0.35">
      <c r="B28" s="67"/>
      <c r="C28" s="67"/>
      <c r="D28" s="67"/>
      <c r="E28" s="67"/>
      <c r="F28" s="67"/>
      <c r="G28" s="67"/>
      <c r="H28" s="67"/>
      <c r="I28" s="67"/>
      <c r="J28" s="67"/>
      <c r="K28" s="67"/>
      <c r="O28" s="5"/>
      <c r="P28" s="86" t="s">
        <v>124</v>
      </c>
      <c r="Q28" s="88" t="str">
        <f>D33&amp;" "&amp;D34</f>
        <v>2024 Actual</v>
      </c>
      <c r="R28" s="90"/>
      <c r="S28" s="88" t="str">
        <f>F33&amp;" "&amp;F34</f>
        <v>2025 Actual</v>
      </c>
      <c r="T28" s="90"/>
      <c r="U28" s="88" t="str">
        <f>H33&amp;" "&amp;H34</f>
        <v>2026 Estimate</v>
      </c>
      <c r="V28" s="90"/>
      <c r="W28" s="88" t="str">
        <f>J33&amp;" "&amp;J34</f>
        <v>2027 Proposed</v>
      </c>
      <c r="X28" s="90"/>
      <c r="Y28" s="5"/>
    </row>
    <row r="29" spans="2:25" ht="15.5" x14ac:dyDescent="0.35">
      <c r="B29" s="37" t="s">
        <v>125</v>
      </c>
      <c r="C29" s="31"/>
      <c r="D29" s="31"/>
      <c r="E29" s="31"/>
      <c r="F29" s="31"/>
      <c r="G29" s="31"/>
      <c r="H29" s="31"/>
      <c r="I29" s="31"/>
      <c r="J29" s="31"/>
      <c r="K29" s="31"/>
      <c r="O29" s="5"/>
      <c r="P29" s="81" t="s">
        <v>126</v>
      </c>
      <c r="Q29" s="232"/>
      <c r="R29" s="233"/>
      <c r="S29" s="232"/>
      <c r="T29" s="233"/>
      <c r="U29" s="232"/>
      <c r="V29" s="233"/>
      <c r="W29" s="232"/>
      <c r="X29" s="233"/>
      <c r="Y29" s="5"/>
    </row>
    <row r="30" spans="2:25" ht="15.5" customHeight="1" x14ac:dyDescent="0.35">
      <c r="B30" s="213" t="s">
        <v>167</v>
      </c>
      <c r="C30" s="213"/>
      <c r="D30" s="213"/>
      <c r="E30" s="213"/>
      <c r="F30" s="213"/>
      <c r="G30" s="213"/>
      <c r="H30" s="213"/>
      <c r="I30" s="213"/>
      <c r="J30" s="213"/>
      <c r="K30" s="213"/>
      <c r="O30" s="5"/>
      <c r="P30" s="81" t="s">
        <v>127</v>
      </c>
      <c r="Q30" s="228"/>
      <c r="R30" s="229"/>
      <c r="S30" s="228"/>
      <c r="T30" s="229"/>
      <c r="U30" s="228">
        <f>Trend!P13</f>
        <v>0</v>
      </c>
      <c r="V30" s="229"/>
      <c r="W30" s="230" t="str">
        <f>IF(SUM(Q25:X25)=0,"Input above",SUM(Q25:X25))</f>
        <v>Input above</v>
      </c>
      <c r="X30" s="231"/>
      <c r="Y30" s="5"/>
    </row>
    <row r="31" spans="2:25" ht="15.65" customHeight="1" x14ac:dyDescent="0.35">
      <c r="B31" s="213"/>
      <c r="C31" s="213"/>
      <c r="D31" s="213"/>
      <c r="E31" s="213"/>
      <c r="F31" s="213"/>
      <c r="G31" s="213"/>
      <c r="H31" s="213"/>
      <c r="I31" s="213"/>
      <c r="J31" s="213"/>
      <c r="K31" s="213"/>
      <c r="O31" s="91"/>
      <c r="P31" s="92" t="s">
        <v>128</v>
      </c>
      <c r="Q31" s="240" t="str">
        <f>IFERROR(Q30/Q29,"n.a.")</f>
        <v>n.a.</v>
      </c>
      <c r="R31" s="240"/>
      <c r="S31" s="240" t="str">
        <f>IFERROR(S30/S29,"n.a.")</f>
        <v>n.a.</v>
      </c>
      <c r="T31" s="240"/>
      <c r="U31" s="240" t="str">
        <f>IFERROR(U30/U29,"n.a.")</f>
        <v>n.a.</v>
      </c>
      <c r="V31" s="240"/>
      <c r="W31" s="240" t="str">
        <f>IFERROR(W30/W29,"n.a.")</f>
        <v>n.a.</v>
      </c>
      <c r="X31" s="240"/>
      <c r="Y31" s="5"/>
    </row>
    <row r="32" spans="2:25" ht="15.5" x14ac:dyDescent="0.35">
      <c r="B32" s="31"/>
      <c r="C32" s="31"/>
      <c r="D32" s="31"/>
      <c r="E32" s="31"/>
      <c r="F32" s="31"/>
      <c r="G32" s="31"/>
      <c r="H32" s="31"/>
      <c r="I32" s="31"/>
      <c r="J32" s="31"/>
      <c r="K32" s="31"/>
      <c r="O32" s="5"/>
      <c r="P32" s="81"/>
      <c r="Q32" s="31"/>
      <c r="R32" s="63"/>
      <c r="S32" s="31"/>
      <c r="T32" s="31"/>
      <c r="U32" s="63"/>
      <c r="V32" s="63"/>
      <c r="W32" s="31"/>
      <c r="X32" s="31"/>
      <c r="Y32" s="31"/>
    </row>
    <row r="33" spans="2:25" ht="15.5" x14ac:dyDescent="0.35">
      <c r="B33" s="68"/>
      <c r="C33" s="31"/>
      <c r="D33" s="74">
        <v>2024</v>
      </c>
      <c r="E33" s="75"/>
      <c r="F33" s="74">
        <f>D33+1</f>
        <v>2025</v>
      </c>
      <c r="G33" s="75"/>
      <c r="H33" s="74">
        <f>F33+1</f>
        <v>2026</v>
      </c>
      <c r="I33" s="75"/>
      <c r="J33" s="74">
        <f>H33+1</f>
        <v>2027</v>
      </c>
      <c r="K33" s="75"/>
      <c r="O33" s="5"/>
      <c r="P33" s="86" t="s">
        <v>129</v>
      </c>
      <c r="Q33" s="88" t="str">
        <f>D33&amp;" "&amp;D34</f>
        <v>2024 Actual</v>
      </c>
      <c r="R33" s="88"/>
      <c r="S33" s="88" t="str">
        <f>F33&amp;" "&amp;F34</f>
        <v>2025 Actual</v>
      </c>
      <c r="T33" s="88"/>
      <c r="U33" s="88" t="str">
        <f>H33&amp;" "&amp;H34</f>
        <v>2026 Estimate</v>
      </c>
      <c r="V33" s="88"/>
      <c r="W33" s="88" t="str">
        <f>J33&amp;" "&amp;J34</f>
        <v>2027 Proposed</v>
      </c>
      <c r="X33" s="88"/>
      <c r="Y33" s="31"/>
    </row>
    <row r="34" spans="2:25" ht="15.5" x14ac:dyDescent="0.35">
      <c r="B34" s="68"/>
      <c r="C34" s="31"/>
      <c r="D34" s="3" t="s">
        <v>130</v>
      </c>
      <c r="E34" s="76"/>
      <c r="F34" s="3" t="s">
        <v>130</v>
      </c>
      <c r="G34" s="76"/>
      <c r="H34" s="3" t="s">
        <v>131</v>
      </c>
      <c r="I34" s="76"/>
      <c r="J34" s="3" t="s">
        <v>132</v>
      </c>
      <c r="K34" s="76"/>
      <c r="O34" s="5"/>
      <c r="P34" s="81" t="s">
        <v>127</v>
      </c>
      <c r="Q34" s="228"/>
      <c r="R34" s="229"/>
      <c r="S34" s="228"/>
      <c r="T34" s="229"/>
      <c r="U34" s="228">
        <f>Trend!O13</f>
        <v>0</v>
      </c>
      <c r="V34" s="229"/>
      <c r="W34" s="232">
        <v>0</v>
      </c>
      <c r="X34" s="233"/>
      <c r="Y34" s="31"/>
    </row>
    <row r="35" spans="2:25" ht="15.5" x14ac:dyDescent="0.35">
      <c r="B35" s="55" t="s">
        <v>133</v>
      </c>
      <c r="C35" s="5"/>
      <c r="D35" s="223">
        <f>Q$39</f>
        <v>0</v>
      </c>
      <c r="E35" s="224"/>
      <c r="F35" s="223">
        <f t="shared" ref="F35" si="1">S$39</f>
        <v>0</v>
      </c>
      <c r="G35" s="224"/>
      <c r="H35" s="223">
        <f t="shared" ref="H35" si="2">U$39</f>
        <v>0</v>
      </c>
      <c r="I35" s="224"/>
      <c r="J35" s="223">
        <f t="shared" ref="J35" si="3">W$39</f>
        <v>0</v>
      </c>
      <c r="K35" s="224"/>
      <c r="O35" s="5"/>
      <c r="P35" s="92" t="s">
        <v>134</v>
      </c>
      <c r="Q35" s="240" t="str">
        <f>IFERROR(ROUND(Q34/Q30,3),"n.a.")</f>
        <v>n.a.</v>
      </c>
      <c r="R35" s="240"/>
      <c r="S35" s="240" t="str">
        <f>IFERROR(ROUND(S34/S30,3),"n.a.")</f>
        <v>n.a.</v>
      </c>
      <c r="T35" s="240"/>
      <c r="U35" s="240" t="str">
        <f>IFERROR(ROUND(U34/U30,3),"n.a.")</f>
        <v>n.a.</v>
      </c>
      <c r="V35" s="240"/>
      <c r="W35" s="240" t="str">
        <f>IFERROR(ROUND(W34/W30,3),"n.a.")</f>
        <v>n.a.</v>
      </c>
      <c r="X35" s="240"/>
      <c r="Y35" s="31"/>
    </row>
    <row r="36" spans="2:25" ht="15.5" x14ac:dyDescent="0.35">
      <c r="B36" s="94" t="s">
        <v>135</v>
      </c>
      <c r="C36" s="69"/>
      <c r="D36" s="225"/>
      <c r="E36" s="226"/>
      <c r="F36" s="225"/>
      <c r="G36" s="226"/>
      <c r="H36" s="225"/>
      <c r="I36" s="226"/>
      <c r="J36" s="225"/>
      <c r="K36" s="226"/>
      <c r="O36" s="31"/>
      <c r="P36" s="31"/>
      <c r="Q36" s="31"/>
      <c r="R36" s="31"/>
      <c r="S36" s="31"/>
      <c r="T36" s="31"/>
      <c r="U36" s="31"/>
      <c r="V36" s="31"/>
      <c r="W36" s="31"/>
      <c r="X36" s="31"/>
      <c r="Y36" s="31"/>
    </row>
    <row r="37" spans="2:25" ht="15.5" x14ac:dyDescent="0.35">
      <c r="B37" s="94" t="s">
        <v>136</v>
      </c>
      <c r="C37" s="69"/>
      <c r="D37" s="225"/>
      <c r="E37" s="226"/>
      <c r="F37" s="225"/>
      <c r="G37" s="226"/>
      <c r="H37" s="225"/>
      <c r="I37" s="226"/>
      <c r="J37" s="225"/>
      <c r="K37" s="226"/>
      <c r="O37" s="5"/>
      <c r="P37" s="31"/>
      <c r="Q37" s="88" t="str">
        <f>D33&amp;" "&amp;D34</f>
        <v>2024 Actual</v>
      </c>
      <c r="R37" s="88"/>
      <c r="S37" s="88" t="str">
        <f>F33&amp;" "&amp;F34</f>
        <v>2025 Actual</v>
      </c>
      <c r="T37" s="88"/>
      <c r="U37" s="88" t="str">
        <f>H33&amp;" "&amp;H34</f>
        <v>2026 Estimate</v>
      </c>
      <c r="V37" s="88"/>
      <c r="W37" s="88" t="str">
        <f>J33&amp;" "&amp;J34</f>
        <v>2027 Proposed</v>
      </c>
      <c r="X37" s="88"/>
      <c r="Y37" s="31"/>
    </row>
    <row r="38" spans="2:25" ht="15.5" x14ac:dyDescent="0.35">
      <c r="B38" s="94" t="s">
        <v>137</v>
      </c>
      <c r="C38" s="69"/>
      <c r="D38" s="225"/>
      <c r="E38" s="226"/>
      <c r="F38" s="225"/>
      <c r="G38" s="226"/>
      <c r="H38" s="225"/>
      <c r="I38" s="226"/>
      <c r="J38" s="225"/>
      <c r="K38" s="226"/>
      <c r="O38" s="31"/>
      <c r="P38" s="81" t="s">
        <v>138</v>
      </c>
      <c r="Q38" s="234">
        <v>0</v>
      </c>
      <c r="R38" s="235"/>
      <c r="S38" s="234">
        <v>0</v>
      </c>
      <c r="T38" s="235"/>
      <c r="U38" s="234">
        <v>0</v>
      </c>
      <c r="V38" s="235"/>
      <c r="W38" s="236">
        <v>0</v>
      </c>
      <c r="X38" s="237"/>
      <c r="Y38" s="31"/>
    </row>
    <row r="39" spans="2:25" ht="15.5" x14ac:dyDescent="0.35">
      <c r="B39" s="94" t="s">
        <v>139</v>
      </c>
      <c r="C39" s="69"/>
      <c r="D39" s="225"/>
      <c r="E39" s="226"/>
      <c r="F39" s="225"/>
      <c r="G39" s="226"/>
      <c r="H39" s="225"/>
      <c r="I39" s="226"/>
      <c r="J39" s="225"/>
      <c r="K39" s="226"/>
      <c r="O39" s="5"/>
      <c r="P39" s="81" t="s">
        <v>140</v>
      </c>
      <c r="Q39" s="223">
        <f>IFERROR(Q34*Q38,"n.a.")</f>
        <v>0</v>
      </c>
      <c r="R39" s="224"/>
      <c r="S39" s="223">
        <f t="shared" ref="S39" si="4">IFERROR(S34*S38,"n.a.")</f>
        <v>0</v>
      </c>
      <c r="T39" s="224"/>
      <c r="U39" s="223">
        <f t="shared" ref="U39" si="5">IFERROR(U34*U38,"n.a.")</f>
        <v>0</v>
      </c>
      <c r="V39" s="224"/>
      <c r="W39" s="223">
        <f t="shared" ref="W39" si="6">IFERROR(W34*W38,"n.a.")</f>
        <v>0</v>
      </c>
      <c r="X39" s="224"/>
      <c r="Y39" s="31"/>
    </row>
    <row r="40" spans="2:25" ht="15.65" customHeight="1" x14ac:dyDescent="0.35">
      <c r="B40" s="94" t="s">
        <v>141</v>
      </c>
      <c r="C40" s="69"/>
      <c r="D40" s="225"/>
      <c r="E40" s="226"/>
      <c r="F40" s="225"/>
      <c r="G40" s="226"/>
      <c r="H40" s="225"/>
      <c r="I40" s="226"/>
      <c r="J40" s="225"/>
      <c r="K40" s="226"/>
      <c r="O40" s="5"/>
      <c r="P40" s="81"/>
      <c r="Q40" s="31"/>
      <c r="R40" s="31"/>
      <c r="S40" s="31"/>
      <c r="T40" s="31"/>
      <c r="U40" s="63"/>
      <c r="V40" s="63"/>
      <c r="W40" s="31"/>
      <c r="X40" s="31"/>
      <c r="Y40" s="31"/>
    </row>
    <row r="41" spans="2:25" ht="15.5" x14ac:dyDescent="0.35">
      <c r="B41" s="31"/>
      <c r="C41" s="31"/>
      <c r="D41" s="31"/>
      <c r="E41" s="31"/>
      <c r="F41" s="31"/>
      <c r="G41" s="31"/>
      <c r="H41" s="31"/>
      <c r="I41" s="31"/>
      <c r="J41" s="31"/>
      <c r="K41" s="31"/>
      <c r="O41" s="238" t="s">
        <v>142</v>
      </c>
      <c r="P41" s="238"/>
      <c r="Q41" s="238"/>
      <c r="R41" s="238"/>
      <c r="S41" s="238"/>
      <c r="T41" s="238"/>
      <c r="U41" s="238"/>
      <c r="V41" s="238"/>
      <c r="W41" s="238"/>
      <c r="X41" s="238"/>
      <c r="Y41" s="87"/>
    </row>
    <row r="42" spans="2:25" ht="15.5" x14ac:dyDescent="0.35">
      <c r="B42" s="55" t="s">
        <v>123</v>
      </c>
      <c r="C42" s="31"/>
      <c r="D42" s="234">
        <f t="shared" ref="D42:H42" si="7">SUM(D35:E41)</f>
        <v>0</v>
      </c>
      <c r="E42" s="235"/>
      <c r="F42" s="234">
        <f t="shared" si="7"/>
        <v>0</v>
      </c>
      <c r="G42" s="235"/>
      <c r="H42" s="234">
        <f t="shared" si="7"/>
        <v>0</v>
      </c>
      <c r="I42" s="235"/>
      <c r="J42" s="234">
        <f>SUM(J35:K41)</f>
        <v>0</v>
      </c>
      <c r="K42" s="235"/>
      <c r="O42" s="238"/>
      <c r="P42" s="238"/>
      <c r="Q42" s="238"/>
      <c r="R42" s="238"/>
      <c r="S42" s="238"/>
      <c r="T42" s="238"/>
      <c r="U42" s="238"/>
      <c r="V42" s="238"/>
      <c r="W42" s="238"/>
      <c r="X42" s="238"/>
      <c r="Y42" s="87"/>
    </row>
    <row r="43" spans="2:25" ht="15.5" x14ac:dyDescent="0.35">
      <c r="B43" s="93" t="s">
        <v>143</v>
      </c>
      <c r="C43" s="89"/>
      <c r="D43" s="239" t="str">
        <f>IFERROR(D$35/D$42,"n.a.")</f>
        <v>n.a.</v>
      </c>
      <c r="E43" s="239"/>
      <c r="F43" s="239" t="str">
        <f>IFERROR(F$35/F$42,"n.a.")</f>
        <v>n.a.</v>
      </c>
      <c r="G43" s="239"/>
      <c r="H43" s="239" t="str">
        <f>IFERROR(H$35/H$42,"n.a.")</f>
        <v>n.a.</v>
      </c>
      <c r="I43" s="239"/>
      <c r="J43" s="239" t="str">
        <f>IFERROR(J$35/J$42,"n.a.")</f>
        <v>n.a.</v>
      </c>
      <c r="K43" s="239"/>
      <c r="O43" s="31"/>
      <c r="P43" s="31"/>
      <c r="Q43" s="31"/>
      <c r="R43" s="31"/>
      <c r="S43" s="31"/>
      <c r="T43" s="31"/>
      <c r="U43" s="31"/>
      <c r="V43" s="31"/>
      <c r="W43" s="31"/>
      <c r="X43" s="31"/>
    </row>
    <row r="44" spans="2:25" ht="15.5" x14ac:dyDescent="0.35">
      <c r="B44" s="19"/>
      <c r="C44" s="19"/>
      <c r="D44" s="19"/>
      <c r="E44" s="19"/>
      <c r="F44" s="19"/>
      <c r="G44" s="19"/>
      <c r="H44" s="19"/>
      <c r="I44" s="19"/>
      <c r="J44" s="19"/>
      <c r="K44" s="19"/>
      <c r="O44" s="31"/>
      <c r="P44" s="31"/>
      <c r="Q44" s="31"/>
      <c r="R44" s="31"/>
      <c r="S44" s="31"/>
      <c r="T44" s="31"/>
      <c r="U44" s="31"/>
      <c r="V44" s="31"/>
      <c r="W44" s="31"/>
      <c r="X44" s="31"/>
    </row>
    <row r="45" spans="2:25" ht="15.5" x14ac:dyDescent="0.35">
      <c r="B45" s="19"/>
      <c r="C45" s="19"/>
      <c r="D45" s="19"/>
      <c r="E45" s="19"/>
      <c r="F45" s="19"/>
      <c r="G45" s="19"/>
      <c r="H45" s="19"/>
      <c r="I45" s="19"/>
      <c r="J45" s="19"/>
      <c r="K45" s="19"/>
      <c r="O45" s="31"/>
      <c r="P45" s="31"/>
      <c r="Q45" s="31"/>
      <c r="R45" s="31"/>
      <c r="S45" s="31"/>
      <c r="T45" s="31"/>
      <c r="U45" s="31"/>
      <c r="V45" s="31"/>
      <c r="W45" s="31"/>
      <c r="X45" s="31"/>
    </row>
  </sheetData>
  <mergeCells count="67">
    <mergeCell ref="D43:E43"/>
    <mergeCell ref="F43:G43"/>
    <mergeCell ref="H43:I43"/>
    <mergeCell ref="J43:K43"/>
    <mergeCell ref="D40:E40"/>
    <mergeCell ref="F40:G40"/>
    <mergeCell ref="H40:I40"/>
    <mergeCell ref="J40:K40"/>
    <mergeCell ref="O41:X42"/>
    <mergeCell ref="D42:E42"/>
    <mergeCell ref="F42:G42"/>
    <mergeCell ref="H42:I42"/>
    <mergeCell ref="J42:K42"/>
    <mergeCell ref="U38:V38"/>
    <mergeCell ref="W38:X38"/>
    <mergeCell ref="D39:E39"/>
    <mergeCell ref="F39:G39"/>
    <mergeCell ref="H39:I39"/>
    <mergeCell ref="J39:K39"/>
    <mergeCell ref="Q39:R39"/>
    <mergeCell ref="S39:T39"/>
    <mergeCell ref="U39:V39"/>
    <mergeCell ref="W39:X39"/>
    <mergeCell ref="D38:E38"/>
    <mergeCell ref="F38:G38"/>
    <mergeCell ref="H38:I38"/>
    <mergeCell ref="J38:K38"/>
    <mergeCell ref="Q38:R38"/>
    <mergeCell ref="S38:T38"/>
    <mergeCell ref="D36:E36"/>
    <mergeCell ref="F36:G36"/>
    <mergeCell ref="H36:I36"/>
    <mergeCell ref="J36:K36"/>
    <mergeCell ref="D37:E37"/>
    <mergeCell ref="F37:G37"/>
    <mergeCell ref="H37:I37"/>
    <mergeCell ref="J37:K37"/>
    <mergeCell ref="Q34:R34"/>
    <mergeCell ref="S34:T34"/>
    <mergeCell ref="U34:V34"/>
    <mergeCell ref="W34:X34"/>
    <mergeCell ref="D35:E35"/>
    <mergeCell ref="F35:G35"/>
    <mergeCell ref="H35:I35"/>
    <mergeCell ref="J35:K35"/>
    <mergeCell ref="Q35:R35"/>
    <mergeCell ref="S35:T35"/>
    <mergeCell ref="U35:V35"/>
    <mergeCell ref="W35:X35"/>
    <mergeCell ref="U29:V29"/>
    <mergeCell ref="W29:X29"/>
    <mergeCell ref="B30:K31"/>
    <mergeCell ref="Q30:R30"/>
    <mergeCell ref="S30:T30"/>
    <mergeCell ref="U30:V30"/>
    <mergeCell ref="W30:X30"/>
    <mergeCell ref="Q29:R29"/>
    <mergeCell ref="S29:T29"/>
    <mergeCell ref="Q31:R31"/>
    <mergeCell ref="S31:T31"/>
    <mergeCell ref="U31:V31"/>
    <mergeCell ref="W31:X31"/>
    <mergeCell ref="E12:G12"/>
    <mergeCell ref="R12:T12"/>
    <mergeCell ref="B15:K17"/>
    <mergeCell ref="B20:K22"/>
    <mergeCell ref="B25:K27"/>
  </mergeCells>
  <dataValidations count="3">
    <dataValidation type="list" allowBlank="1" showInputMessage="1" showErrorMessage="1" sqref="X10" xr:uid="{80AC8694-FF22-4206-A85A-D7B6D99D7B1A}">
      <formula1>"15 Minutes, One Hour, One Day"</formula1>
    </dataValidation>
    <dataValidation type="list" allowBlank="1" showInputMessage="1" showErrorMessage="1" sqref="J10" xr:uid="{F2D4A760-50B2-4C93-A3C0-1C958CB61111}">
      <formula1>"POS, Grant, One-Time"</formula1>
    </dataValidation>
    <dataValidation type="list" allowBlank="1" showInputMessage="1" showErrorMessage="1" sqref="K10" xr:uid="{6FC6E95E-F600-41AF-960F-59EE290BD481}">
      <formula1>"Legacy, Existing, New"</formula1>
    </dataValidation>
  </dataValidations>
  <pageMargins left="0.7" right="0.7" top="0.75" bottom="0.75" header="0.3" footer="0.3"/>
  <pageSetup scale="93"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2C160F-992A-4B33-A2BE-B496FCB4B72B}">
  <sheetPr>
    <tabColor theme="0" tint="-4.9989318521683403E-2"/>
    <pageSetUpPr fitToPage="1"/>
  </sheetPr>
  <dimension ref="B1:Y45"/>
  <sheetViews>
    <sheetView showGridLines="0" view="pageBreakPreview" zoomScaleNormal="100" zoomScaleSheetLayoutView="100" workbookViewId="0"/>
  </sheetViews>
  <sheetFormatPr defaultColWidth="8.7265625" defaultRowHeight="12.5" x14ac:dyDescent="0.25"/>
  <cols>
    <col min="1" max="1" width="1.54296875" style="1" customWidth="1"/>
    <col min="2" max="2" width="8.7265625" style="1"/>
    <col min="3" max="3" width="10.54296875" style="1" customWidth="1"/>
    <col min="4" max="9" width="8.54296875" style="1" customWidth="1"/>
    <col min="10" max="10" width="10.453125" style="1" customWidth="1"/>
    <col min="11" max="11" width="14.6328125" style="1" customWidth="1"/>
    <col min="12" max="14" width="1.54296875" style="1" customWidth="1"/>
    <col min="15" max="15" width="8.7265625" style="1"/>
    <col min="16" max="16" width="10.54296875" style="1" customWidth="1"/>
    <col min="17" max="23" width="8.54296875" style="1" customWidth="1"/>
    <col min="24" max="24" width="14.6328125" style="1" customWidth="1"/>
    <col min="25" max="25" width="1.54296875" style="1" customWidth="1"/>
    <col min="26" max="16384" width="8.7265625" style="1"/>
  </cols>
  <sheetData>
    <row r="1" spans="2:25" ht="15.5" x14ac:dyDescent="0.25">
      <c r="L1" s="56" t="str">
        <f>"CSP Funding Application for "&amp;'Cover Page'!$A$22</f>
        <v>CSP Funding Application for 2027</v>
      </c>
      <c r="Y1" s="56" t="str">
        <f>"CSP Funding Application for "&amp;'Cover Page'!$A$22</f>
        <v>CSP Funding Application for 2027</v>
      </c>
    </row>
    <row r="2" spans="2:25" x14ac:dyDescent="0.25">
      <c r="K2" s="131">
        <f ca="1">TODAY()</f>
        <v>46265</v>
      </c>
      <c r="X2" s="131">
        <f ca="1">TODAY()</f>
        <v>46265</v>
      </c>
    </row>
    <row r="3" spans="2:25" ht="15.5" x14ac:dyDescent="0.25">
      <c r="F3" s="44"/>
      <c r="G3" s="44"/>
      <c r="H3" s="44"/>
      <c r="I3" s="44"/>
      <c r="J3" s="44"/>
      <c r="K3" s="44"/>
      <c r="M3" s="44"/>
      <c r="S3" s="44"/>
      <c r="T3" s="44"/>
      <c r="U3" s="44"/>
      <c r="V3" s="44"/>
      <c r="W3" s="44"/>
      <c r="X3" s="44"/>
    </row>
    <row r="4" spans="2:25" ht="4" customHeight="1" x14ac:dyDescent="0.25"/>
    <row r="5" spans="2:25" ht="20" x14ac:dyDescent="0.25">
      <c r="B5" s="53" t="s">
        <v>91</v>
      </c>
      <c r="C5" s="65"/>
      <c r="D5" s="65"/>
      <c r="E5" s="65"/>
      <c r="F5" s="65"/>
      <c r="G5" s="46"/>
      <c r="H5" s="46"/>
      <c r="I5" s="46"/>
      <c r="J5" s="46"/>
      <c r="K5" s="46"/>
      <c r="M5" s="46"/>
      <c r="O5" s="53" t="s">
        <v>91</v>
      </c>
      <c r="P5" s="65"/>
      <c r="Q5" s="65"/>
      <c r="R5" s="65"/>
      <c r="S5" s="65"/>
      <c r="T5" s="46"/>
      <c r="U5" s="46"/>
      <c r="V5" s="46"/>
      <c r="W5" s="46"/>
      <c r="X5" s="46"/>
    </row>
    <row r="6" spans="2:25" ht="4" customHeight="1" x14ac:dyDescent="0.25"/>
    <row r="7" spans="2:25" ht="15.5" x14ac:dyDescent="0.35">
      <c r="B7" s="38" t="s">
        <v>92</v>
      </c>
      <c r="C7" s="38"/>
      <c r="D7" s="95">
        <f>'1-Info'!H6</f>
        <v>0</v>
      </c>
      <c r="E7" s="77"/>
      <c r="F7" s="77"/>
      <c r="G7" s="77"/>
      <c r="H7" s="31"/>
      <c r="I7" s="78"/>
      <c r="J7" s="78"/>
      <c r="K7" s="78"/>
      <c r="L7" s="19"/>
      <c r="O7" s="38" t="s">
        <v>92</v>
      </c>
      <c r="P7" s="38"/>
      <c r="Q7" s="95">
        <f>'1-Info'!H6</f>
        <v>0</v>
      </c>
      <c r="R7" s="77"/>
      <c r="S7" s="77"/>
      <c r="T7" s="77"/>
      <c r="U7" s="31"/>
      <c r="V7" s="78"/>
      <c r="W7" s="78"/>
      <c r="X7" s="78"/>
      <c r="Y7" s="19"/>
    </row>
    <row r="8" spans="2:25" ht="4" customHeight="1" x14ac:dyDescent="0.35">
      <c r="H8" s="31"/>
      <c r="I8" s="78"/>
      <c r="U8" s="31"/>
      <c r="X8" s="78"/>
      <c r="Y8" s="19"/>
    </row>
    <row r="9" spans="2:25" ht="15.5" x14ac:dyDescent="0.35">
      <c r="B9" s="31"/>
      <c r="C9" s="31"/>
      <c r="D9" s="36"/>
      <c r="E9" s="36"/>
      <c r="F9" s="36"/>
      <c r="G9" s="36"/>
      <c r="H9" s="31"/>
      <c r="I9" s="78"/>
      <c r="J9" s="70" t="s">
        <v>93</v>
      </c>
      <c r="K9" s="70" t="s">
        <v>94</v>
      </c>
      <c r="O9" s="31"/>
      <c r="P9" s="31"/>
      <c r="Q9" s="36"/>
      <c r="R9" s="36"/>
      <c r="S9" s="36"/>
      <c r="T9" s="36"/>
      <c r="U9" s="31"/>
      <c r="X9" s="70" t="s">
        <v>95</v>
      </c>
      <c r="Y9" s="19"/>
    </row>
    <row r="10" spans="2:25" ht="15.5" x14ac:dyDescent="0.35">
      <c r="B10" s="37" t="s">
        <v>96</v>
      </c>
      <c r="C10" s="31"/>
      <c r="D10" s="96"/>
      <c r="E10" s="73"/>
      <c r="F10" s="73"/>
      <c r="G10" s="73"/>
      <c r="H10" s="31"/>
      <c r="I10" s="78"/>
      <c r="J10" s="71" t="s">
        <v>97</v>
      </c>
      <c r="K10" s="72" t="s">
        <v>98</v>
      </c>
      <c r="O10" s="37" t="s">
        <v>96</v>
      </c>
      <c r="P10" s="31"/>
      <c r="Q10" s="95">
        <f>D10</f>
        <v>0</v>
      </c>
      <c r="R10" s="77"/>
      <c r="S10" s="77"/>
      <c r="T10" s="77"/>
      <c r="U10" s="31"/>
      <c r="X10" s="79" t="s">
        <v>99</v>
      </c>
      <c r="Y10" s="19"/>
    </row>
    <row r="11" spans="2:25" ht="15.5" x14ac:dyDescent="0.35">
      <c r="B11" s="31"/>
      <c r="C11" s="31"/>
      <c r="D11" s="31"/>
      <c r="E11" s="31"/>
      <c r="F11" s="31"/>
      <c r="G11" s="31"/>
      <c r="H11" s="31"/>
      <c r="I11" s="78"/>
      <c r="J11" s="31"/>
      <c r="K11" s="31"/>
      <c r="O11" s="31"/>
      <c r="P11" s="31"/>
      <c r="Q11" s="31"/>
      <c r="R11" s="31"/>
      <c r="S11" s="31"/>
      <c r="T11" s="31"/>
      <c r="U11" s="31"/>
      <c r="V11" s="31"/>
      <c r="W11" s="31"/>
      <c r="X11" s="78"/>
      <c r="Y11" s="19"/>
    </row>
    <row r="12" spans="2:25" ht="15.65" customHeight="1" x14ac:dyDescent="0.35">
      <c r="B12" s="37" t="s">
        <v>100</v>
      </c>
      <c r="C12" s="31"/>
      <c r="D12" s="31"/>
      <c r="E12" s="227" t="s">
        <v>101</v>
      </c>
      <c r="F12" s="227"/>
      <c r="G12" s="227"/>
      <c r="H12" s="31"/>
      <c r="I12" s="78"/>
      <c r="J12" s="31"/>
      <c r="K12" s="31"/>
      <c r="O12" s="37" t="s">
        <v>100</v>
      </c>
      <c r="P12" s="31"/>
      <c r="Q12" s="31"/>
      <c r="R12" s="227" t="str">
        <f>E12</f>
        <v>01/01/2027 - 12/31/2027</v>
      </c>
      <c r="S12" s="227"/>
      <c r="T12" s="227"/>
      <c r="U12" s="31"/>
      <c r="V12" s="31"/>
      <c r="W12" s="31"/>
      <c r="X12" s="78"/>
      <c r="Y12" s="19"/>
    </row>
    <row r="13" spans="2:25" ht="15.5" x14ac:dyDescent="0.35">
      <c r="B13" s="31"/>
      <c r="C13" s="31"/>
      <c r="D13" s="31"/>
      <c r="E13" s="31"/>
      <c r="F13" s="31"/>
      <c r="G13" s="31"/>
      <c r="H13" s="31"/>
      <c r="I13" s="31"/>
      <c r="J13" s="31"/>
      <c r="K13" s="31"/>
      <c r="O13" s="31"/>
      <c r="P13" s="31"/>
      <c r="Q13" s="31"/>
      <c r="R13" s="31"/>
      <c r="S13" s="31"/>
      <c r="T13" s="31"/>
      <c r="U13" s="31"/>
      <c r="V13" s="31"/>
      <c r="W13" s="31"/>
      <c r="X13" s="31"/>
      <c r="Y13" s="19"/>
    </row>
    <row r="14" spans="2:25" ht="15.5" x14ac:dyDescent="0.35">
      <c r="B14" s="37" t="s">
        <v>102</v>
      </c>
      <c r="C14" s="31"/>
      <c r="D14" s="31"/>
      <c r="E14" s="31"/>
      <c r="F14" s="31"/>
      <c r="G14" s="31"/>
      <c r="H14" s="36"/>
      <c r="I14" s="36"/>
      <c r="J14" s="36"/>
      <c r="K14" s="36"/>
      <c r="O14" s="80" t="s">
        <v>103</v>
      </c>
      <c r="P14" s="31"/>
      <c r="Q14" s="31"/>
      <c r="R14" s="31"/>
      <c r="S14" s="31"/>
      <c r="T14" s="31"/>
      <c r="U14" s="36"/>
      <c r="V14" s="36"/>
      <c r="W14" s="36"/>
      <c r="X14" s="36"/>
    </row>
    <row r="15" spans="2:25" ht="15.5" x14ac:dyDescent="0.35">
      <c r="B15" s="216"/>
      <c r="C15" s="216"/>
      <c r="D15" s="216"/>
      <c r="E15" s="216"/>
      <c r="F15" s="216"/>
      <c r="G15" s="216"/>
      <c r="H15" s="216"/>
      <c r="I15" s="216"/>
      <c r="J15" s="216"/>
      <c r="K15" s="216"/>
      <c r="P15" s="86" t="s">
        <v>104</v>
      </c>
      <c r="Q15" s="84" t="s">
        <v>105</v>
      </c>
      <c r="R15" s="84" t="s">
        <v>106</v>
      </c>
      <c r="S15" s="85" t="s">
        <v>107</v>
      </c>
      <c r="T15" s="84" t="s">
        <v>108</v>
      </c>
      <c r="U15" s="84" t="s">
        <v>109</v>
      </c>
      <c r="V15" s="84" t="s">
        <v>110</v>
      </c>
      <c r="W15" s="84" t="s">
        <v>111</v>
      </c>
      <c r="X15" s="84" t="s">
        <v>112</v>
      </c>
    </row>
    <row r="16" spans="2:25" ht="15.5" x14ac:dyDescent="0.35">
      <c r="B16" s="216"/>
      <c r="C16" s="216"/>
      <c r="D16" s="216"/>
      <c r="E16" s="216"/>
      <c r="F16" s="216"/>
      <c r="G16" s="216"/>
      <c r="H16" s="216"/>
      <c r="I16" s="216"/>
      <c r="J16" s="216"/>
      <c r="K16" s="216"/>
      <c r="P16" s="81" t="s">
        <v>113</v>
      </c>
      <c r="Q16" s="82"/>
      <c r="R16" s="82"/>
      <c r="S16" s="82"/>
      <c r="T16" s="82"/>
      <c r="U16" s="82"/>
      <c r="V16" s="82"/>
      <c r="W16" s="82"/>
      <c r="X16" s="82"/>
    </row>
    <row r="17" spans="2:25" ht="15.5" x14ac:dyDescent="0.35">
      <c r="B17" s="216"/>
      <c r="C17" s="216"/>
      <c r="D17" s="216"/>
      <c r="E17" s="216"/>
      <c r="F17" s="216"/>
      <c r="G17" s="216"/>
      <c r="H17" s="216"/>
      <c r="I17" s="216"/>
      <c r="J17" s="216"/>
      <c r="K17" s="216"/>
      <c r="P17" s="81" t="s">
        <v>114</v>
      </c>
      <c r="Q17" s="82"/>
      <c r="R17" s="82"/>
      <c r="S17" s="82"/>
      <c r="T17" s="82"/>
      <c r="U17" s="82"/>
      <c r="V17" s="82"/>
      <c r="W17" s="82"/>
      <c r="X17" s="82"/>
    </row>
    <row r="18" spans="2:25" ht="15.5" x14ac:dyDescent="0.35">
      <c r="B18" s="67"/>
      <c r="C18" s="67"/>
      <c r="D18" s="67"/>
      <c r="E18" s="67"/>
      <c r="F18" s="67"/>
      <c r="G18" s="67"/>
      <c r="H18" s="67"/>
      <c r="I18" s="67"/>
      <c r="J18" s="67"/>
      <c r="K18" s="67"/>
      <c r="P18" s="81" t="s">
        <v>115</v>
      </c>
      <c r="Q18" s="82"/>
      <c r="R18" s="82"/>
      <c r="S18" s="82"/>
      <c r="T18" s="82"/>
      <c r="U18" s="82"/>
      <c r="V18" s="82"/>
      <c r="W18" s="82"/>
      <c r="X18" s="82"/>
    </row>
    <row r="19" spans="2:25" ht="15.5" x14ac:dyDescent="0.35">
      <c r="B19" s="37" t="s">
        <v>116</v>
      </c>
      <c r="C19" s="31"/>
      <c r="D19" s="31"/>
      <c r="E19" s="31"/>
      <c r="F19" s="31"/>
      <c r="G19" s="31"/>
      <c r="H19" s="36"/>
      <c r="I19" s="36"/>
      <c r="J19" s="36"/>
      <c r="K19" s="36"/>
      <c r="P19" s="81" t="s">
        <v>117</v>
      </c>
      <c r="Q19" s="82"/>
      <c r="R19" s="82"/>
      <c r="S19" s="82"/>
      <c r="T19" s="82"/>
      <c r="U19" s="82"/>
      <c r="V19" s="82"/>
      <c r="W19" s="82"/>
      <c r="X19" s="82"/>
    </row>
    <row r="20" spans="2:25" ht="15.5" x14ac:dyDescent="0.35">
      <c r="B20" s="216"/>
      <c r="C20" s="216"/>
      <c r="D20" s="216"/>
      <c r="E20" s="216"/>
      <c r="F20" s="216"/>
      <c r="G20" s="216"/>
      <c r="H20" s="216"/>
      <c r="I20" s="216"/>
      <c r="J20" s="216"/>
      <c r="K20" s="216"/>
      <c r="P20" s="81" t="s">
        <v>118</v>
      </c>
      <c r="Q20" s="82"/>
      <c r="R20" s="82"/>
      <c r="S20" s="82"/>
      <c r="T20" s="82"/>
      <c r="U20" s="82"/>
      <c r="V20" s="82"/>
      <c r="W20" s="82"/>
      <c r="X20" s="82"/>
    </row>
    <row r="21" spans="2:25" ht="15.5" x14ac:dyDescent="0.35">
      <c r="B21" s="216"/>
      <c r="C21" s="216"/>
      <c r="D21" s="216"/>
      <c r="E21" s="216"/>
      <c r="F21" s="216"/>
      <c r="G21" s="216"/>
      <c r="H21" s="216"/>
      <c r="I21" s="216"/>
      <c r="J21" s="216"/>
      <c r="K21" s="216"/>
      <c r="P21" s="81" t="s">
        <v>119</v>
      </c>
      <c r="Q21" s="82"/>
      <c r="R21" s="82"/>
      <c r="S21" s="82"/>
      <c r="T21" s="82"/>
      <c r="U21" s="82"/>
      <c r="V21" s="82"/>
      <c r="W21" s="82"/>
      <c r="X21" s="82"/>
    </row>
    <row r="22" spans="2:25" ht="15.5" x14ac:dyDescent="0.35">
      <c r="B22" s="216"/>
      <c r="C22" s="216"/>
      <c r="D22" s="216"/>
      <c r="E22" s="216"/>
      <c r="F22" s="216"/>
      <c r="G22" s="216"/>
      <c r="H22" s="216"/>
      <c r="I22" s="216"/>
      <c r="J22" s="216"/>
      <c r="K22" s="216"/>
      <c r="P22" s="81" t="s">
        <v>120</v>
      </c>
      <c r="Q22" s="82"/>
      <c r="R22" s="82"/>
      <c r="S22" s="82"/>
      <c r="T22" s="82"/>
      <c r="U22" s="82"/>
      <c r="V22" s="82"/>
      <c r="W22" s="82"/>
      <c r="X22" s="82"/>
    </row>
    <row r="23" spans="2:25" ht="15.5" x14ac:dyDescent="0.35">
      <c r="B23" s="67"/>
      <c r="C23" s="67"/>
      <c r="D23" s="67"/>
      <c r="E23" s="67"/>
      <c r="F23" s="67"/>
      <c r="G23" s="67"/>
      <c r="H23" s="67"/>
      <c r="I23" s="67"/>
      <c r="J23" s="67"/>
      <c r="K23" s="67"/>
      <c r="P23" s="81" t="s">
        <v>121</v>
      </c>
      <c r="Q23" s="82"/>
      <c r="R23" s="82"/>
      <c r="S23" s="82"/>
      <c r="T23" s="82"/>
      <c r="U23" s="82"/>
      <c r="V23" s="82"/>
      <c r="W23" s="82"/>
      <c r="X23" s="82"/>
    </row>
    <row r="24" spans="2:25" ht="15.5" x14ac:dyDescent="0.35">
      <c r="B24" s="37" t="s">
        <v>171</v>
      </c>
      <c r="C24" s="31"/>
      <c r="D24" s="31"/>
      <c r="E24" s="31"/>
      <c r="F24" s="31"/>
      <c r="G24" s="31"/>
      <c r="H24" s="36"/>
      <c r="I24" s="36"/>
      <c r="J24" s="36"/>
      <c r="K24" s="36"/>
      <c r="P24" s="81" t="s">
        <v>122</v>
      </c>
      <c r="Q24" s="82"/>
      <c r="R24" s="82"/>
      <c r="S24" s="82"/>
      <c r="T24" s="82"/>
      <c r="U24" s="82"/>
      <c r="V24" s="82"/>
      <c r="W24" s="82"/>
      <c r="X24" s="82"/>
    </row>
    <row r="25" spans="2:25" ht="15.5" x14ac:dyDescent="0.35">
      <c r="B25" s="216"/>
      <c r="C25" s="216"/>
      <c r="D25" s="216"/>
      <c r="E25" s="216"/>
      <c r="F25" s="216"/>
      <c r="G25" s="216"/>
      <c r="H25" s="216"/>
      <c r="I25" s="216"/>
      <c r="J25" s="216"/>
      <c r="K25" s="216"/>
      <c r="P25" s="86" t="s">
        <v>123</v>
      </c>
      <c r="Q25" s="83">
        <f t="shared" ref="Q25:X25" si="0">SUM(Q16:Q24)</f>
        <v>0</v>
      </c>
      <c r="R25" s="83">
        <f t="shared" si="0"/>
        <v>0</v>
      </c>
      <c r="S25" s="83">
        <f t="shared" si="0"/>
        <v>0</v>
      </c>
      <c r="T25" s="83">
        <f t="shared" si="0"/>
        <v>0</v>
      </c>
      <c r="U25" s="83">
        <f t="shared" si="0"/>
        <v>0</v>
      </c>
      <c r="V25" s="83">
        <f t="shared" si="0"/>
        <v>0</v>
      </c>
      <c r="W25" s="83">
        <f t="shared" si="0"/>
        <v>0</v>
      </c>
      <c r="X25" s="83">
        <f t="shared" si="0"/>
        <v>0</v>
      </c>
    </row>
    <row r="26" spans="2:25" ht="15.5" x14ac:dyDescent="0.35">
      <c r="B26" s="216"/>
      <c r="C26" s="216"/>
      <c r="D26" s="216"/>
      <c r="E26" s="216"/>
      <c r="F26" s="216"/>
      <c r="G26" s="216"/>
      <c r="H26" s="216"/>
      <c r="I26" s="216"/>
      <c r="J26" s="216"/>
      <c r="K26" s="216"/>
      <c r="O26" s="31"/>
      <c r="P26" s="31"/>
      <c r="Q26" s="31"/>
      <c r="R26" s="31"/>
      <c r="S26" s="31"/>
      <c r="T26" s="31"/>
      <c r="U26" s="31"/>
      <c r="V26" s="31"/>
      <c r="W26" s="31"/>
      <c r="X26" s="31"/>
    </row>
    <row r="27" spans="2:25" x14ac:dyDescent="0.25">
      <c r="B27" s="216"/>
      <c r="C27" s="216"/>
      <c r="D27" s="216"/>
      <c r="E27" s="216"/>
      <c r="F27" s="216"/>
      <c r="G27" s="216"/>
      <c r="H27" s="216"/>
      <c r="I27" s="216"/>
      <c r="J27" s="216"/>
      <c r="K27" s="216"/>
    </row>
    <row r="28" spans="2:25" ht="15.5" x14ac:dyDescent="0.35">
      <c r="B28" s="67"/>
      <c r="C28" s="67"/>
      <c r="D28" s="67"/>
      <c r="E28" s="67"/>
      <c r="F28" s="67"/>
      <c r="G28" s="67"/>
      <c r="H28" s="67"/>
      <c r="I28" s="67"/>
      <c r="J28" s="67"/>
      <c r="K28" s="67"/>
      <c r="O28" s="5"/>
      <c r="P28" s="86" t="s">
        <v>124</v>
      </c>
      <c r="Q28" s="88" t="str">
        <f>D33&amp;" "&amp;D34</f>
        <v>2024 Actual</v>
      </c>
      <c r="R28" s="90"/>
      <c r="S28" s="88" t="str">
        <f>F33&amp;" "&amp;F34</f>
        <v>2025 Actual</v>
      </c>
      <c r="T28" s="90"/>
      <c r="U28" s="88" t="str">
        <f>H33&amp;" "&amp;H34</f>
        <v>2026 Estimate</v>
      </c>
      <c r="V28" s="90"/>
      <c r="W28" s="88" t="str">
        <f>J33&amp;" "&amp;J34</f>
        <v>2027 Proposed</v>
      </c>
      <c r="X28" s="90"/>
      <c r="Y28" s="5"/>
    </row>
    <row r="29" spans="2:25" ht="15.5" x14ac:dyDescent="0.35">
      <c r="B29" s="37" t="s">
        <v>125</v>
      </c>
      <c r="C29" s="31"/>
      <c r="D29" s="31"/>
      <c r="E29" s="31"/>
      <c r="F29" s="31"/>
      <c r="G29" s="31"/>
      <c r="H29" s="31"/>
      <c r="I29" s="31"/>
      <c r="J29" s="31"/>
      <c r="K29" s="31"/>
      <c r="O29" s="5"/>
      <c r="P29" s="81" t="s">
        <v>126</v>
      </c>
      <c r="Q29" s="232"/>
      <c r="R29" s="233"/>
      <c r="S29" s="232"/>
      <c r="T29" s="233"/>
      <c r="U29" s="232"/>
      <c r="V29" s="233"/>
      <c r="W29" s="232"/>
      <c r="X29" s="233"/>
      <c r="Y29" s="5"/>
    </row>
    <row r="30" spans="2:25" ht="15.5" customHeight="1" x14ac:dyDescent="0.35">
      <c r="B30" s="213" t="s">
        <v>167</v>
      </c>
      <c r="C30" s="213"/>
      <c r="D30" s="213"/>
      <c r="E30" s="213"/>
      <c r="F30" s="213"/>
      <c r="G30" s="213"/>
      <c r="H30" s="213"/>
      <c r="I30" s="213"/>
      <c r="J30" s="213"/>
      <c r="K30" s="213"/>
      <c r="O30" s="5"/>
      <c r="P30" s="81" t="s">
        <v>127</v>
      </c>
      <c r="Q30" s="228"/>
      <c r="R30" s="229"/>
      <c r="S30" s="228"/>
      <c r="T30" s="229"/>
      <c r="U30" s="228">
        <f>Trend!P14</f>
        <v>0</v>
      </c>
      <c r="V30" s="229"/>
      <c r="W30" s="230" t="str">
        <f>IF(SUM(Q25:X25)=0,"Input above",SUM(Q25:X25))</f>
        <v>Input above</v>
      </c>
      <c r="X30" s="231"/>
      <c r="Y30" s="5"/>
    </row>
    <row r="31" spans="2:25" ht="15.65" customHeight="1" x14ac:dyDescent="0.35">
      <c r="B31" s="213"/>
      <c r="C31" s="213"/>
      <c r="D31" s="213"/>
      <c r="E31" s="213"/>
      <c r="F31" s="213"/>
      <c r="G31" s="213"/>
      <c r="H31" s="213"/>
      <c r="I31" s="213"/>
      <c r="J31" s="213"/>
      <c r="K31" s="213"/>
      <c r="O31" s="91"/>
      <c r="P31" s="92" t="s">
        <v>128</v>
      </c>
      <c r="Q31" s="240" t="str">
        <f>IFERROR(Q30/Q29,"n.a.")</f>
        <v>n.a.</v>
      </c>
      <c r="R31" s="240"/>
      <c r="S31" s="240" t="str">
        <f>IFERROR(S30/S29,"n.a.")</f>
        <v>n.a.</v>
      </c>
      <c r="T31" s="240"/>
      <c r="U31" s="240" t="str">
        <f>IFERROR(U30/U29,"n.a.")</f>
        <v>n.a.</v>
      </c>
      <c r="V31" s="240"/>
      <c r="W31" s="240" t="str">
        <f>IFERROR(W30/W29,"n.a.")</f>
        <v>n.a.</v>
      </c>
      <c r="X31" s="240"/>
      <c r="Y31" s="5"/>
    </row>
    <row r="32" spans="2:25" ht="15.5" x14ac:dyDescent="0.35">
      <c r="B32" s="31"/>
      <c r="C32" s="31"/>
      <c r="D32" s="31"/>
      <c r="E32" s="31"/>
      <c r="F32" s="31"/>
      <c r="G32" s="31"/>
      <c r="H32" s="31"/>
      <c r="I32" s="31"/>
      <c r="J32" s="31"/>
      <c r="K32" s="31"/>
      <c r="O32" s="5"/>
      <c r="P32" s="81"/>
      <c r="Q32" s="31"/>
      <c r="R32" s="63"/>
      <c r="S32" s="31"/>
      <c r="T32" s="31"/>
      <c r="U32" s="63"/>
      <c r="V32" s="63"/>
      <c r="W32" s="31"/>
      <c r="X32" s="31"/>
      <c r="Y32" s="31"/>
    </row>
    <row r="33" spans="2:25" ht="15.5" x14ac:dyDescent="0.35">
      <c r="B33" s="68"/>
      <c r="C33" s="31"/>
      <c r="D33" s="74">
        <v>2024</v>
      </c>
      <c r="E33" s="75"/>
      <c r="F33" s="74">
        <f>D33+1</f>
        <v>2025</v>
      </c>
      <c r="G33" s="75"/>
      <c r="H33" s="74">
        <f>F33+1</f>
        <v>2026</v>
      </c>
      <c r="I33" s="75"/>
      <c r="J33" s="74">
        <f>H33+1</f>
        <v>2027</v>
      </c>
      <c r="K33" s="75"/>
      <c r="O33" s="5"/>
      <c r="P33" s="86" t="s">
        <v>129</v>
      </c>
      <c r="Q33" s="88" t="str">
        <f>D33&amp;" "&amp;D34</f>
        <v>2024 Actual</v>
      </c>
      <c r="R33" s="88"/>
      <c r="S33" s="88" t="str">
        <f>F33&amp;" "&amp;F34</f>
        <v>2025 Actual</v>
      </c>
      <c r="T33" s="88"/>
      <c r="U33" s="88" t="str">
        <f>H33&amp;" "&amp;H34</f>
        <v>2026 Estimate</v>
      </c>
      <c r="V33" s="88"/>
      <c r="W33" s="88" t="str">
        <f>J33&amp;" "&amp;J34</f>
        <v>2027 Proposed</v>
      </c>
      <c r="X33" s="88"/>
      <c r="Y33" s="31"/>
    </row>
    <row r="34" spans="2:25" ht="15.5" x14ac:dyDescent="0.35">
      <c r="B34" s="68"/>
      <c r="C34" s="31"/>
      <c r="D34" s="3" t="s">
        <v>130</v>
      </c>
      <c r="E34" s="76"/>
      <c r="F34" s="3" t="s">
        <v>130</v>
      </c>
      <c r="G34" s="76"/>
      <c r="H34" s="3" t="s">
        <v>131</v>
      </c>
      <c r="I34" s="76"/>
      <c r="J34" s="3" t="s">
        <v>132</v>
      </c>
      <c r="K34" s="76"/>
      <c r="O34" s="5"/>
      <c r="P34" s="81" t="s">
        <v>127</v>
      </c>
      <c r="Q34" s="228"/>
      <c r="R34" s="229"/>
      <c r="S34" s="228"/>
      <c r="T34" s="229"/>
      <c r="U34" s="228">
        <f>Trend!O14</f>
        <v>0</v>
      </c>
      <c r="V34" s="229"/>
      <c r="W34" s="232">
        <v>0</v>
      </c>
      <c r="X34" s="233"/>
      <c r="Y34" s="31"/>
    </row>
    <row r="35" spans="2:25" ht="15.5" x14ac:dyDescent="0.35">
      <c r="B35" s="55" t="s">
        <v>133</v>
      </c>
      <c r="C35" s="5"/>
      <c r="D35" s="223">
        <f>Q$39</f>
        <v>0</v>
      </c>
      <c r="E35" s="224"/>
      <c r="F35" s="223">
        <f t="shared" ref="F35" si="1">S$39</f>
        <v>0</v>
      </c>
      <c r="G35" s="224"/>
      <c r="H35" s="223">
        <f t="shared" ref="H35" si="2">U$39</f>
        <v>0</v>
      </c>
      <c r="I35" s="224"/>
      <c r="J35" s="223">
        <f t="shared" ref="J35" si="3">W$39</f>
        <v>0</v>
      </c>
      <c r="K35" s="224"/>
      <c r="O35" s="5"/>
      <c r="P35" s="92" t="s">
        <v>134</v>
      </c>
      <c r="Q35" s="240" t="str">
        <f>IFERROR(ROUND(Q34/Q30,3),"n.a.")</f>
        <v>n.a.</v>
      </c>
      <c r="R35" s="240"/>
      <c r="S35" s="240" t="str">
        <f>IFERROR(ROUND(S34/S30,3),"n.a.")</f>
        <v>n.a.</v>
      </c>
      <c r="T35" s="240"/>
      <c r="U35" s="240" t="str">
        <f>IFERROR(ROUND(U34/U30,3),"n.a.")</f>
        <v>n.a.</v>
      </c>
      <c r="V35" s="240"/>
      <c r="W35" s="240" t="str">
        <f>IFERROR(ROUND(W34/W30,3),"n.a.")</f>
        <v>n.a.</v>
      </c>
      <c r="X35" s="240"/>
      <c r="Y35" s="31"/>
    </row>
    <row r="36" spans="2:25" ht="15.5" x14ac:dyDescent="0.35">
      <c r="B36" s="94" t="s">
        <v>135</v>
      </c>
      <c r="C36" s="69"/>
      <c r="D36" s="225"/>
      <c r="E36" s="226"/>
      <c r="F36" s="225"/>
      <c r="G36" s="226"/>
      <c r="H36" s="225"/>
      <c r="I36" s="226"/>
      <c r="J36" s="225"/>
      <c r="K36" s="226"/>
      <c r="O36" s="31"/>
      <c r="P36" s="31"/>
      <c r="Q36" s="31"/>
      <c r="R36" s="31"/>
      <c r="S36" s="31"/>
      <c r="T36" s="31"/>
      <c r="U36" s="31"/>
      <c r="V36" s="31"/>
      <c r="W36" s="31"/>
      <c r="X36" s="31"/>
      <c r="Y36" s="31"/>
    </row>
    <row r="37" spans="2:25" ht="15.5" x14ac:dyDescent="0.35">
      <c r="B37" s="94" t="s">
        <v>136</v>
      </c>
      <c r="C37" s="69"/>
      <c r="D37" s="225"/>
      <c r="E37" s="226"/>
      <c r="F37" s="225"/>
      <c r="G37" s="226"/>
      <c r="H37" s="225"/>
      <c r="I37" s="226"/>
      <c r="J37" s="225"/>
      <c r="K37" s="226"/>
      <c r="O37" s="5"/>
      <c r="P37" s="31"/>
      <c r="Q37" s="88" t="str">
        <f>D33&amp;" "&amp;D34</f>
        <v>2024 Actual</v>
      </c>
      <c r="R37" s="88"/>
      <c r="S37" s="88" t="str">
        <f>F33&amp;" "&amp;F34</f>
        <v>2025 Actual</v>
      </c>
      <c r="T37" s="88"/>
      <c r="U37" s="88" t="str">
        <f>H33&amp;" "&amp;H34</f>
        <v>2026 Estimate</v>
      </c>
      <c r="V37" s="88"/>
      <c r="W37" s="88" t="str">
        <f>J33&amp;" "&amp;J34</f>
        <v>2027 Proposed</v>
      </c>
      <c r="X37" s="88"/>
      <c r="Y37" s="31"/>
    </row>
    <row r="38" spans="2:25" ht="15.5" x14ac:dyDescent="0.35">
      <c r="B38" s="94" t="s">
        <v>137</v>
      </c>
      <c r="C38" s="69"/>
      <c r="D38" s="225"/>
      <c r="E38" s="226"/>
      <c r="F38" s="225"/>
      <c r="G38" s="226"/>
      <c r="H38" s="225"/>
      <c r="I38" s="226"/>
      <c r="J38" s="225"/>
      <c r="K38" s="226"/>
      <c r="O38" s="31"/>
      <c r="P38" s="81" t="s">
        <v>138</v>
      </c>
      <c r="Q38" s="234">
        <v>0</v>
      </c>
      <c r="R38" s="235"/>
      <c r="S38" s="234">
        <v>0</v>
      </c>
      <c r="T38" s="235"/>
      <c r="U38" s="234">
        <v>0</v>
      </c>
      <c r="V38" s="235"/>
      <c r="W38" s="236">
        <v>0</v>
      </c>
      <c r="X38" s="237"/>
      <c r="Y38" s="31"/>
    </row>
    <row r="39" spans="2:25" ht="15.5" x14ac:dyDescent="0.35">
      <c r="B39" s="94" t="s">
        <v>139</v>
      </c>
      <c r="C39" s="69"/>
      <c r="D39" s="225"/>
      <c r="E39" s="226"/>
      <c r="F39" s="225"/>
      <c r="G39" s="226"/>
      <c r="H39" s="225"/>
      <c r="I39" s="226"/>
      <c r="J39" s="225"/>
      <c r="K39" s="226"/>
      <c r="O39" s="5"/>
      <c r="P39" s="81" t="s">
        <v>140</v>
      </c>
      <c r="Q39" s="223">
        <f>IFERROR(Q34*Q38,"n.a.")</f>
        <v>0</v>
      </c>
      <c r="R39" s="224"/>
      <c r="S39" s="223">
        <f t="shared" ref="S39" si="4">IFERROR(S34*S38,"n.a.")</f>
        <v>0</v>
      </c>
      <c r="T39" s="224"/>
      <c r="U39" s="223">
        <f t="shared" ref="U39" si="5">IFERROR(U34*U38,"n.a.")</f>
        <v>0</v>
      </c>
      <c r="V39" s="224"/>
      <c r="W39" s="223">
        <f t="shared" ref="W39" si="6">IFERROR(W34*W38,"n.a.")</f>
        <v>0</v>
      </c>
      <c r="X39" s="224"/>
      <c r="Y39" s="31"/>
    </row>
    <row r="40" spans="2:25" ht="15.65" customHeight="1" x14ac:dyDescent="0.35">
      <c r="B40" s="94" t="s">
        <v>141</v>
      </c>
      <c r="C40" s="69"/>
      <c r="D40" s="225"/>
      <c r="E40" s="226"/>
      <c r="F40" s="225"/>
      <c r="G40" s="226"/>
      <c r="H40" s="225"/>
      <c r="I40" s="226"/>
      <c r="J40" s="225"/>
      <c r="K40" s="226"/>
      <c r="O40" s="5"/>
      <c r="P40" s="81"/>
      <c r="Q40" s="31"/>
      <c r="R40" s="31"/>
      <c r="S40" s="31"/>
      <c r="T40" s="31"/>
      <c r="U40" s="63"/>
      <c r="V40" s="63"/>
      <c r="W40" s="31"/>
      <c r="X40" s="31"/>
      <c r="Y40" s="31"/>
    </row>
    <row r="41" spans="2:25" ht="15.5" x14ac:dyDescent="0.35">
      <c r="B41" s="31"/>
      <c r="C41" s="31"/>
      <c r="D41" s="31"/>
      <c r="E41" s="31"/>
      <c r="F41" s="31"/>
      <c r="G41" s="31"/>
      <c r="H41" s="31"/>
      <c r="I41" s="31"/>
      <c r="J41" s="31"/>
      <c r="K41" s="31"/>
      <c r="O41" s="238" t="s">
        <v>142</v>
      </c>
      <c r="P41" s="238"/>
      <c r="Q41" s="238"/>
      <c r="R41" s="238"/>
      <c r="S41" s="238"/>
      <c r="T41" s="238"/>
      <c r="U41" s="238"/>
      <c r="V41" s="238"/>
      <c r="W41" s="238"/>
      <c r="X41" s="238"/>
      <c r="Y41" s="87"/>
    </row>
    <row r="42" spans="2:25" ht="15.5" x14ac:dyDescent="0.35">
      <c r="B42" s="55" t="s">
        <v>123</v>
      </c>
      <c r="C42" s="31"/>
      <c r="D42" s="234">
        <f>SUM(D35:E41)</f>
        <v>0</v>
      </c>
      <c r="E42" s="235"/>
      <c r="F42" s="234">
        <f t="shared" ref="F42:H42" si="7">SUM(F35:G41)</f>
        <v>0</v>
      </c>
      <c r="G42" s="235"/>
      <c r="H42" s="234">
        <f t="shared" si="7"/>
        <v>0</v>
      </c>
      <c r="I42" s="235"/>
      <c r="J42" s="234">
        <f>SUM(J35:K41)</f>
        <v>0</v>
      </c>
      <c r="K42" s="235"/>
      <c r="O42" s="238"/>
      <c r="P42" s="238"/>
      <c r="Q42" s="238"/>
      <c r="R42" s="238"/>
      <c r="S42" s="238"/>
      <c r="T42" s="238"/>
      <c r="U42" s="238"/>
      <c r="V42" s="238"/>
      <c r="W42" s="238"/>
      <c r="X42" s="238"/>
      <c r="Y42" s="87"/>
    </row>
    <row r="43" spans="2:25" ht="15.5" x14ac:dyDescent="0.35">
      <c r="B43" s="93" t="s">
        <v>143</v>
      </c>
      <c r="C43" s="89"/>
      <c r="D43" s="239" t="str">
        <f>IFERROR(D$35/D$42,"n.a.")</f>
        <v>n.a.</v>
      </c>
      <c r="E43" s="239"/>
      <c r="F43" s="239" t="str">
        <f>IFERROR(F$35/F$42,"n.a.")</f>
        <v>n.a.</v>
      </c>
      <c r="G43" s="239"/>
      <c r="H43" s="239" t="str">
        <f>IFERROR(H$35/H$42,"n.a.")</f>
        <v>n.a.</v>
      </c>
      <c r="I43" s="239"/>
      <c r="J43" s="239" t="str">
        <f>IFERROR(J$35/J$42,"n.a.")</f>
        <v>n.a.</v>
      </c>
      <c r="K43" s="239"/>
      <c r="O43" s="31"/>
      <c r="P43" s="31"/>
      <c r="Q43" s="31"/>
      <c r="R43" s="31"/>
      <c r="S43" s="31"/>
      <c r="T43" s="31"/>
      <c r="U43" s="31"/>
      <c r="V43" s="31"/>
      <c r="W43" s="31"/>
      <c r="X43" s="31"/>
    </row>
    <row r="44" spans="2:25" ht="15.5" x14ac:dyDescent="0.35">
      <c r="B44" s="19"/>
      <c r="C44" s="19"/>
      <c r="D44" s="19"/>
      <c r="E44" s="19"/>
      <c r="F44" s="19"/>
      <c r="G44" s="19"/>
      <c r="H44" s="19"/>
      <c r="I44" s="19"/>
      <c r="J44" s="19"/>
      <c r="K44" s="19"/>
      <c r="O44" s="31"/>
      <c r="P44" s="31"/>
      <c r="Q44" s="31"/>
      <c r="R44" s="31"/>
      <c r="S44" s="31"/>
      <c r="T44" s="31"/>
      <c r="U44" s="31"/>
      <c r="V44" s="31"/>
      <c r="W44" s="31"/>
      <c r="X44" s="31"/>
    </row>
    <row r="45" spans="2:25" ht="15.5" x14ac:dyDescent="0.35">
      <c r="B45" s="19"/>
      <c r="C45" s="19"/>
      <c r="D45" s="19"/>
      <c r="E45" s="19"/>
      <c r="F45" s="19"/>
      <c r="G45" s="19"/>
      <c r="H45" s="19"/>
      <c r="I45" s="19"/>
      <c r="J45" s="19"/>
      <c r="K45" s="19"/>
      <c r="O45" s="31"/>
      <c r="P45" s="31"/>
      <c r="Q45" s="31"/>
      <c r="R45" s="31"/>
      <c r="S45" s="31"/>
      <c r="T45" s="31"/>
      <c r="U45" s="31"/>
      <c r="V45" s="31"/>
      <c r="W45" s="31"/>
      <c r="X45" s="31"/>
    </row>
  </sheetData>
  <mergeCells count="67">
    <mergeCell ref="D43:E43"/>
    <mergeCell ref="F43:G43"/>
    <mergeCell ref="H43:I43"/>
    <mergeCell ref="J43:K43"/>
    <mergeCell ref="D40:E40"/>
    <mergeCell ref="F40:G40"/>
    <mergeCell ref="H40:I40"/>
    <mergeCell ref="J40:K40"/>
    <mergeCell ref="O41:X42"/>
    <mergeCell ref="D42:E42"/>
    <mergeCell ref="F42:G42"/>
    <mergeCell ref="H42:I42"/>
    <mergeCell ref="J42:K42"/>
    <mergeCell ref="U38:V38"/>
    <mergeCell ref="W38:X38"/>
    <mergeCell ref="D39:E39"/>
    <mergeCell ref="F39:G39"/>
    <mergeCell ref="H39:I39"/>
    <mergeCell ref="J39:K39"/>
    <mergeCell ref="Q39:R39"/>
    <mergeCell ref="S39:T39"/>
    <mergeCell ref="U39:V39"/>
    <mergeCell ref="W39:X39"/>
    <mergeCell ref="D38:E38"/>
    <mergeCell ref="F38:G38"/>
    <mergeCell ref="H38:I38"/>
    <mergeCell ref="J38:K38"/>
    <mergeCell ref="Q38:R38"/>
    <mergeCell ref="S38:T38"/>
    <mergeCell ref="D36:E36"/>
    <mergeCell ref="F36:G36"/>
    <mergeCell ref="H36:I36"/>
    <mergeCell ref="J36:K36"/>
    <mergeCell ref="D37:E37"/>
    <mergeCell ref="F37:G37"/>
    <mergeCell ref="H37:I37"/>
    <mergeCell ref="J37:K37"/>
    <mergeCell ref="Q34:R34"/>
    <mergeCell ref="S34:T34"/>
    <mergeCell ref="U34:V34"/>
    <mergeCell ref="W34:X34"/>
    <mergeCell ref="D35:E35"/>
    <mergeCell ref="F35:G35"/>
    <mergeCell ref="H35:I35"/>
    <mergeCell ref="J35:K35"/>
    <mergeCell ref="Q35:R35"/>
    <mergeCell ref="S35:T35"/>
    <mergeCell ref="U35:V35"/>
    <mergeCell ref="W35:X35"/>
    <mergeCell ref="U29:V29"/>
    <mergeCell ref="W29:X29"/>
    <mergeCell ref="B30:K31"/>
    <mergeCell ref="Q30:R30"/>
    <mergeCell ref="S30:T30"/>
    <mergeCell ref="U30:V30"/>
    <mergeCell ref="W30:X30"/>
    <mergeCell ref="Q29:R29"/>
    <mergeCell ref="S29:T29"/>
    <mergeCell ref="Q31:R31"/>
    <mergeCell ref="S31:T31"/>
    <mergeCell ref="U31:V31"/>
    <mergeCell ref="W31:X31"/>
    <mergeCell ref="E12:G12"/>
    <mergeCell ref="R12:T12"/>
    <mergeCell ref="B15:K17"/>
    <mergeCell ref="B20:K22"/>
    <mergeCell ref="B25:K27"/>
  </mergeCells>
  <dataValidations count="3">
    <dataValidation type="list" allowBlank="1" showInputMessage="1" showErrorMessage="1" sqref="X10" xr:uid="{3FDEC9B1-2841-4319-9183-C277BB060B6D}">
      <formula1>"15 Minutes, One Hour, One Day"</formula1>
    </dataValidation>
    <dataValidation type="list" allowBlank="1" showInputMessage="1" showErrorMessage="1" sqref="J10" xr:uid="{3A50C550-C47F-421E-A9DE-D2EA9BD60BCF}">
      <formula1>"POS, Grant, One-Time"</formula1>
    </dataValidation>
    <dataValidation type="list" allowBlank="1" showInputMessage="1" showErrorMessage="1" sqref="K10" xr:uid="{C5666E75-C80F-4C3C-B7FF-13B209E73D3E}">
      <formula1>"Legacy, Existing, New"</formula1>
    </dataValidation>
  </dataValidations>
  <pageMargins left="0.7" right="0.7" top="0.75" bottom="0.75" header="0.3" footer="0.3"/>
  <pageSetup scale="93"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6F91AB-38C6-41B3-860D-35AFF2390727}">
  <sheetPr>
    <tabColor theme="0" tint="-4.9989318521683403E-2"/>
    <pageSetUpPr fitToPage="1"/>
  </sheetPr>
  <dimension ref="B1:Y45"/>
  <sheetViews>
    <sheetView showGridLines="0" view="pageBreakPreview" zoomScaleNormal="100" zoomScaleSheetLayoutView="100" workbookViewId="0"/>
  </sheetViews>
  <sheetFormatPr defaultColWidth="8.7265625" defaultRowHeight="12.5" x14ac:dyDescent="0.25"/>
  <cols>
    <col min="1" max="1" width="1.54296875" style="1" customWidth="1"/>
    <col min="2" max="2" width="8.7265625" style="1"/>
    <col min="3" max="3" width="10.54296875" style="1" customWidth="1"/>
    <col min="4" max="9" width="8.54296875" style="1" customWidth="1"/>
    <col min="10" max="10" width="10.453125" style="1" customWidth="1"/>
    <col min="11" max="11" width="14.6328125" style="1" customWidth="1"/>
    <col min="12" max="14" width="1.54296875" style="1" customWidth="1"/>
    <col min="15" max="15" width="8.7265625" style="1"/>
    <col min="16" max="16" width="10.54296875" style="1" customWidth="1"/>
    <col min="17" max="23" width="8.54296875" style="1" customWidth="1"/>
    <col min="24" max="24" width="14.6328125" style="1" customWidth="1"/>
    <col min="25" max="25" width="1.54296875" style="1" customWidth="1"/>
    <col min="26" max="16384" width="8.7265625" style="1"/>
  </cols>
  <sheetData>
    <row r="1" spans="2:25" ht="15.5" x14ac:dyDescent="0.25">
      <c r="L1" s="56" t="str">
        <f>"CSP Funding Application for "&amp;'Cover Page'!$A$22</f>
        <v>CSP Funding Application for 2027</v>
      </c>
      <c r="Y1" s="56" t="str">
        <f>"CSP Funding Application for "&amp;'Cover Page'!$A$22</f>
        <v>CSP Funding Application for 2027</v>
      </c>
    </row>
    <row r="2" spans="2:25" x14ac:dyDescent="0.25">
      <c r="K2" s="131">
        <f ca="1">TODAY()</f>
        <v>46265</v>
      </c>
      <c r="X2" s="131">
        <f ca="1">TODAY()</f>
        <v>46265</v>
      </c>
    </row>
    <row r="3" spans="2:25" ht="15.5" x14ac:dyDescent="0.25">
      <c r="F3" s="44"/>
      <c r="G3" s="44"/>
      <c r="H3" s="44"/>
      <c r="I3" s="44"/>
      <c r="J3" s="44"/>
      <c r="K3" s="44"/>
      <c r="M3" s="44"/>
      <c r="S3" s="44"/>
      <c r="T3" s="44"/>
      <c r="U3" s="44"/>
      <c r="V3" s="44"/>
      <c r="W3" s="44"/>
      <c r="X3" s="44"/>
    </row>
    <row r="4" spans="2:25" ht="4" customHeight="1" x14ac:dyDescent="0.25"/>
    <row r="5" spans="2:25" ht="20" x14ac:dyDescent="0.25">
      <c r="B5" s="53" t="s">
        <v>91</v>
      </c>
      <c r="C5" s="65"/>
      <c r="D5" s="65"/>
      <c r="E5" s="65"/>
      <c r="F5" s="65"/>
      <c r="G5" s="46"/>
      <c r="H5" s="46"/>
      <c r="I5" s="46"/>
      <c r="J5" s="46"/>
      <c r="K5" s="46"/>
      <c r="M5" s="46"/>
      <c r="O5" s="53" t="s">
        <v>91</v>
      </c>
      <c r="P5" s="65"/>
      <c r="Q5" s="65"/>
      <c r="R5" s="65"/>
      <c r="S5" s="65"/>
      <c r="T5" s="46"/>
      <c r="U5" s="46"/>
      <c r="V5" s="46"/>
      <c r="W5" s="46"/>
      <c r="X5" s="46"/>
    </row>
    <row r="6" spans="2:25" ht="4" customHeight="1" x14ac:dyDescent="0.25"/>
    <row r="7" spans="2:25" ht="15.5" x14ac:dyDescent="0.35">
      <c r="B7" s="38" t="s">
        <v>92</v>
      </c>
      <c r="C7" s="38"/>
      <c r="D7" s="95">
        <f>'1-Info'!H6</f>
        <v>0</v>
      </c>
      <c r="E7" s="77"/>
      <c r="F7" s="77"/>
      <c r="G7" s="77"/>
      <c r="H7" s="31"/>
      <c r="I7" s="78"/>
      <c r="J7" s="78"/>
      <c r="K7" s="78"/>
      <c r="L7" s="19"/>
      <c r="O7" s="38" t="s">
        <v>92</v>
      </c>
      <c r="P7" s="38"/>
      <c r="Q7" s="95">
        <f>'1-Info'!H6</f>
        <v>0</v>
      </c>
      <c r="R7" s="77"/>
      <c r="S7" s="77"/>
      <c r="T7" s="77"/>
      <c r="U7" s="31"/>
      <c r="V7" s="78"/>
      <c r="W7" s="78"/>
      <c r="X7" s="78"/>
      <c r="Y7" s="19"/>
    </row>
    <row r="8" spans="2:25" ht="4" customHeight="1" x14ac:dyDescent="0.35">
      <c r="H8" s="31"/>
      <c r="I8" s="78"/>
      <c r="U8" s="31"/>
      <c r="X8" s="78"/>
      <c r="Y8" s="19"/>
    </row>
    <row r="9" spans="2:25" ht="15.5" x14ac:dyDescent="0.35">
      <c r="B9" s="31"/>
      <c r="C9" s="31"/>
      <c r="D9" s="36"/>
      <c r="E9" s="36"/>
      <c r="F9" s="36"/>
      <c r="G9" s="36"/>
      <c r="H9" s="31"/>
      <c r="I9" s="78"/>
      <c r="J9" s="70" t="s">
        <v>93</v>
      </c>
      <c r="K9" s="70" t="s">
        <v>94</v>
      </c>
      <c r="O9" s="31"/>
      <c r="P9" s="31"/>
      <c r="Q9" s="36"/>
      <c r="R9" s="36"/>
      <c r="S9" s="36"/>
      <c r="T9" s="36"/>
      <c r="U9" s="31"/>
      <c r="X9" s="70" t="s">
        <v>95</v>
      </c>
      <c r="Y9" s="19"/>
    </row>
    <row r="10" spans="2:25" ht="15.5" x14ac:dyDescent="0.35">
      <c r="B10" s="37" t="s">
        <v>96</v>
      </c>
      <c r="C10" s="31"/>
      <c r="D10" s="96"/>
      <c r="E10" s="73"/>
      <c r="F10" s="73"/>
      <c r="G10" s="73"/>
      <c r="H10" s="31"/>
      <c r="I10" s="78"/>
      <c r="J10" s="71" t="s">
        <v>97</v>
      </c>
      <c r="K10" s="72" t="s">
        <v>98</v>
      </c>
      <c r="O10" s="37" t="s">
        <v>96</v>
      </c>
      <c r="P10" s="31"/>
      <c r="Q10" s="95">
        <f>D10</f>
        <v>0</v>
      </c>
      <c r="R10" s="77"/>
      <c r="S10" s="77"/>
      <c r="T10" s="77"/>
      <c r="U10" s="31"/>
      <c r="X10" s="79" t="s">
        <v>99</v>
      </c>
      <c r="Y10" s="19"/>
    </row>
    <row r="11" spans="2:25" ht="15.5" x14ac:dyDescent="0.35">
      <c r="B11" s="31"/>
      <c r="C11" s="31"/>
      <c r="D11" s="31"/>
      <c r="E11" s="31"/>
      <c r="F11" s="31"/>
      <c r="G11" s="31"/>
      <c r="H11" s="31"/>
      <c r="I11" s="78"/>
      <c r="J11" s="31"/>
      <c r="K11" s="31"/>
      <c r="O11" s="31"/>
      <c r="P11" s="31"/>
      <c r="Q11" s="31"/>
      <c r="R11" s="31"/>
      <c r="S11" s="31"/>
      <c r="T11" s="31"/>
      <c r="U11" s="31"/>
      <c r="V11" s="31"/>
      <c r="W11" s="31"/>
      <c r="X11" s="78"/>
      <c r="Y11" s="19"/>
    </row>
    <row r="12" spans="2:25" ht="15.65" customHeight="1" x14ac:dyDescent="0.35">
      <c r="B12" s="37" t="s">
        <v>100</v>
      </c>
      <c r="C12" s="31"/>
      <c r="D12" s="31"/>
      <c r="E12" s="227" t="s">
        <v>101</v>
      </c>
      <c r="F12" s="227"/>
      <c r="G12" s="227"/>
      <c r="H12" s="31"/>
      <c r="I12" s="78"/>
      <c r="J12" s="31"/>
      <c r="K12" s="31"/>
      <c r="O12" s="37" t="s">
        <v>100</v>
      </c>
      <c r="P12" s="31"/>
      <c r="Q12" s="31"/>
      <c r="R12" s="227" t="str">
        <f>E12</f>
        <v>01/01/2027 - 12/31/2027</v>
      </c>
      <c r="S12" s="227"/>
      <c r="T12" s="227"/>
      <c r="U12" s="31"/>
      <c r="V12" s="31"/>
      <c r="W12" s="31"/>
      <c r="X12" s="78"/>
      <c r="Y12" s="19"/>
    </row>
    <row r="13" spans="2:25" ht="15.5" x14ac:dyDescent="0.35">
      <c r="B13" s="31"/>
      <c r="C13" s="31"/>
      <c r="D13" s="31"/>
      <c r="E13" s="31"/>
      <c r="F13" s="31"/>
      <c r="G13" s="31"/>
      <c r="H13" s="31"/>
      <c r="I13" s="31"/>
      <c r="J13" s="31"/>
      <c r="K13" s="31"/>
      <c r="O13" s="31"/>
      <c r="P13" s="31"/>
      <c r="Q13" s="31"/>
      <c r="R13" s="31"/>
      <c r="S13" s="31"/>
      <c r="T13" s="31"/>
      <c r="U13" s="31"/>
      <c r="V13" s="31"/>
      <c r="W13" s="31"/>
      <c r="X13" s="31"/>
      <c r="Y13" s="19"/>
    </row>
    <row r="14" spans="2:25" ht="15.5" x14ac:dyDescent="0.35">
      <c r="B14" s="37" t="s">
        <v>102</v>
      </c>
      <c r="C14" s="31"/>
      <c r="D14" s="31"/>
      <c r="E14" s="31"/>
      <c r="F14" s="31"/>
      <c r="G14" s="31"/>
      <c r="H14" s="36"/>
      <c r="I14" s="36"/>
      <c r="J14" s="36"/>
      <c r="K14" s="36"/>
      <c r="O14" s="80" t="s">
        <v>103</v>
      </c>
      <c r="P14" s="31"/>
      <c r="Q14" s="31"/>
      <c r="R14" s="31"/>
      <c r="S14" s="31"/>
      <c r="T14" s="31"/>
      <c r="U14" s="36"/>
      <c r="V14" s="36"/>
      <c r="W14" s="36"/>
      <c r="X14" s="36"/>
    </row>
    <row r="15" spans="2:25" ht="15.5" x14ac:dyDescent="0.35">
      <c r="B15" s="216"/>
      <c r="C15" s="216"/>
      <c r="D15" s="216"/>
      <c r="E15" s="216"/>
      <c r="F15" s="216"/>
      <c r="G15" s="216"/>
      <c r="H15" s="216"/>
      <c r="I15" s="216"/>
      <c r="J15" s="216"/>
      <c r="K15" s="216"/>
      <c r="P15" s="86" t="s">
        <v>104</v>
      </c>
      <c r="Q15" s="84" t="s">
        <v>105</v>
      </c>
      <c r="R15" s="84" t="s">
        <v>106</v>
      </c>
      <c r="S15" s="85" t="s">
        <v>107</v>
      </c>
      <c r="T15" s="84" t="s">
        <v>108</v>
      </c>
      <c r="U15" s="84" t="s">
        <v>109</v>
      </c>
      <c r="V15" s="84" t="s">
        <v>110</v>
      </c>
      <c r="W15" s="84" t="s">
        <v>111</v>
      </c>
      <c r="X15" s="84" t="s">
        <v>112</v>
      </c>
    </row>
    <row r="16" spans="2:25" ht="15.5" x14ac:dyDescent="0.35">
      <c r="B16" s="216"/>
      <c r="C16" s="216"/>
      <c r="D16" s="216"/>
      <c r="E16" s="216"/>
      <c r="F16" s="216"/>
      <c r="G16" s="216"/>
      <c r="H16" s="216"/>
      <c r="I16" s="216"/>
      <c r="J16" s="216"/>
      <c r="K16" s="216"/>
      <c r="P16" s="81" t="s">
        <v>113</v>
      </c>
      <c r="Q16" s="82"/>
      <c r="R16" s="82"/>
      <c r="S16" s="82"/>
      <c r="T16" s="82"/>
      <c r="U16" s="82"/>
      <c r="V16" s="82"/>
      <c r="W16" s="82"/>
      <c r="X16" s="82"/>
    </row>
    <row r="17" spans="2:25" ht="15.5" x14ac:dyDescent="0.35">
      <c r="B17" s="216"/>
      <c r="C17" s="216"/>
      <c r="D17" s="216"/>
      <c r="E17" s="216"/>
      <c r="F17" s="216"/>
      <c r="G17" s="216"/>
      <c r="H17" s="216"/>
      <c r="I17" s="216"/>
      <c r="J17" s="216"/>
      <c r="K17" s="216"/>
      <c r="P17" s="81" t="s">
        <v>114</v>
      </c>
      <c r="Q17" s="82"/>
      <c r="R17" s="82"/>
      <c r="S17" s="82"/>
      <c r="T17" s="82"/>
      <c r="U17" s="82"/>
      <c r="V17" s="82"/>
      <c r="W17" s="82"/>
      <c r="X17" s="82"/>
    </row>
    <row r="18" spans="2:25" ht="15.5" x14ac:dyDescent="0.35">
      <c r="B18" s="67"/>
      <c r="C18" s="67"/>
      <c r="D18" s="67"/>
      <c r="E18" s="67"/>
      <c r="F18" s="67"/>
      <c r="G18" s="67"/>
      <c r="H18" s="67"/>
      <c r="I18" s="67"/>
      <c r="J18" s="67"/>
      <c r="K18" s="67"/>
      <c r="P18" s="81" t="s">
        <v>115</v>
      </c>
      <c r="Q18" s="82"/>
      <c r="R18" s="82"/>
      <c r="S18" s="82"/>
      <c r="T18" s="82"/>
      <c r="U18" s="82"/>
      <c r="V18" s="82"/>
      <c r="W18" s="82"/>
      <c r="X18" s="82"/>
    </row>
    <row r="19" spans="2:25" ht="15.5" x14ac:dyDescent="0.35">
      <c r="B19" s="37" t="s">
        <v>116</v>
      </c>
      <c r="C19" s="31"/>
      <c r="D19" s="31"/>
      <c r="E19" s="31"/>
      <c r="F19" s="31"/>
      <c r="G19" s="31"/>
      <c r="H19" s="36"/>
      <c r="I19" s="36"/>
      <c r="J19" s="36"/>
      <c r="K19" s="36"/>
      <c r="P19" s="81" t="s">
        <v>117</v>
      </c>
      <c r="Q19" s="82"/>
      <c r="R19" s="82"/>
      <c r="S19" s="82"/>
      <c r="T19" s="82"/>
      <c r="U19" s="82"/>
      <c r="V19" s="82"/>
      <c r="W19" s="82"/>
      <c r="X19" s="82"/>
    </row>
    <row r="20" spans="2:25" ht="15.5" x14ac:dyDescent="0.35">
      <c r="B20" s="216"/>
      <c r="C20" s="216"/>
      <c r="D20" s="216"/>
      <c r="E20" s="216"/>
      <c r="F20" s="216"/>
      <c r="G20" s="216"/>
      <c r="H20" s="216"/>
      <c r="I20" s="216"/>
      <c r="J20" s="216"/>
      <c r="K20" s="216"/>
      <c r="P20" s="81" t="s">
        <v>118</v>
      </c>
      <c r="Q20" s="82"/>
      <c r="R20" s="82"/>
      <c r="S20" s="82"/>
      <c r="T20" s="82"/>
      <c r="U20" s="82"/>
      <c r="V20" s="82"/>
      <c r="W20" s="82"/>
      <c r="X20" s="82"/>
    </row>
    <row r="21" spans="2:25" ht="15.5" x14ac:dyDescent="0.35">
      <c r="B21" s="216"/>
      <c r="C21" s="216"/>
      <c r="D21" s="216"/>
      <c r="E21" s="216"/>
      <c r="F21" s="216"/>
      <c r="G21" s="216"/>
      <c r="H21" s="216"/>
      <c r="I21" s="216"/>
      <c r="J21" s="216"/>
      <c r="K21" s="216"/>
      <c r="P21" s="81" t="s">
        <v>119</v>
      </c>
      <c r="Q21" s="82"/>
      <c r="R21" s="82"/>
      <c r="S21" s="82"/>
      <c r="T21" s="82"/>
      <c r="U21" s="82"/>
      <c r="V21" s="82"/>
      <c r="W21" s="82"/>
      <c r="X21" s="82"/>
    </row>
    <row r="22" spans="2:25" ht="15.5" x14ac:dyDescent="0.35">
      <c r="B22" s="216"/>
      <c r="C22" s="216"/>
      <c r="D22" s="216"/>
      <c r="E22" s="216"/>
      <c r="F22" s="216"/>
      <c r="G22" s="216"/>
      <c r="H22" s="216"/>
      <c r="I22" s="216"/>
      <c r="J22" s="216"/>
      <c r="K22" s="216"/>
      <c r="P22" s="81" t="s">
        <v>120</v>
      </c>
      <c r="Q22" s="82"/>
      <c r="R22" s="82"/>
      <c r="S22" s="82"/>
      <c r="T22" s="82"/>
      <c r="U22" s="82"/>
      <c r="V22" s="82"/>
      <c r="W22" s="82"/>
      <c r="X22" s="82"/>
    </row>
    <row r="23" spans="2:25" ht="15.5" x14ac:dyDescent="0.35">
      <c r="B23" s="67"/>
      <c r="C23" s="67"/>
      <c r="D23" s="67"/>
      <c r="E23" s="67"/>
      <c r="F23" s="67"/>
      <c r="G23" s="67"/>
      <c r="H23" s="67"/>
      <c r="I23" s="67"/>
      <c r="J23" s="67"/>
      <c r="K23" s="67"/>
      <c r="P23" s="81" t="s">
        <v>121</v>
      </c>
      <c r="Q23" s="82"/>
      <c r="R23" s="82"/>
      <c r="S23" s="82"/>
      <c r="T23" s="82"/>
      <c r="U23" s="82"/>
      <c r="V23" s="82"/>
      <c r="W23" s="82"/>
      <c r="X23" s="82"/>
    </row>
    <row r="24" spans="2:25" ht="15.5" x14ac:dyDescent="0.35">
      <c r="B24" s="37" t="s">
        <v>171</v>
      </c>
      <c r="C24" s="31"/>
      <c r="D24" s="31"/>
      <c r="E24" s="31"/>
      <c r="F24" s="31"/>
      <c r="G24" s="31"/>
      <c r="H24" s="36"/>
      <c r="I24" s="36"/>
      <c r="J24" s="36"/>
      <c r="K24" s="36"/>
      <c r="P24" s="81" t="s">
        <v>122</v>
      </c>
      <c r="Q24" s="82"/>
      <c r="R24" s="82"/>
      <c r="S24" s="82"/>
      <c r="T24" s="82"/>
      <c r="U24" s="82"/>
      <c r="V24" s="82"/>
      <c r="W24" s="82"/>
      <c r="X24" s="82"/>
    </row>
    <row r="25" spans="2:25" ht="15.5" x14ac:dyDescent="0.35">
      <c r="B25" s="216"/>
      <c r="C25" s="216"/>
      <c r="D25" s="216"/>
      <c r="E25" s="216"/>
      <c r="F25" s="216"/>
      <c r="G25" s="216"/>
      <c r="H25" s="216"/>
      <c r="I25" s="216"/>
      <c r="J25" s="216"/>
      <c r="K25" s="216"/>
      <c r="P25" s="86" t="s">
        <v>123</v>
      </c>
      <c r="Q25" s="83">
        <f t="shared" ref="Q25:X25" si="0">SUM(Q16:Q24)</f>
        <v>0</v>
      </c>
      <c r="R25" s="83">
        <f t="shared" si="0"/>
        <v>0</v>
      </c>
      <c r="S25" s="83">
        <f t="shared" si="0"/>
        <v>0</v>
      </c>
      <c r="T25" s="83">
        <f t="shared" si="0"/>
        <v>0</v>
      </c>
      <c r="U25" s="83">
        <f t="shared" si="0"/>
        <v>0</v>
      </c>
      <c r="V25" s="83">
        <f t="shared" si="0"/>
        <v>0</v>
      </c>
      <c r="W25" s="83">
        <f t="shared" si="0"/>
        <v>0</v>
      </c>
      <c r="X25" s="83">
        <f t="shared" si="0"/>
        <v>0</v>
      </c>
    </row>
    <row r="26" spans="2:25" ht="15.5" x14ac:dyDescent="0.35">
      <c r="B26" s="216"/>
      <c r="C26" s="216"/>
      <c r="D26" s="216"/>
      <c r="E26" s="216"/>
      <c r="F26" s="216"/>
      <c r="G26" s="216"/>
      <c r="H26" s="216"/>
      <c r="I26" s="216"/>
      <c r="J26" s="216"/>
      <c r="K26" s="216"/>
      <c r="O26" s="31"/>
      <c r="P26" s="31"/>
      <c r="Q26" s="31"/>
      <c r="R26" s="31"/>
      <c r="S26" s="31"/>
      <c r="T26" s="31"/>
      <c r="U26" s="31"/>
      <c r="V26" s="31"/>
      <c r="W26" s="31"/>
      <c r="X26" s="31"/>
    </row>
    <row r="27" spans="2:25" x14ac:dyDescent="0.25">
      <c r="B27" s="216"/>
      <c r="C27" s="216"/>
      <c r="D27" s="216"/>
      <c r="E27" s="216"/>
      <c r="F27" s="216"/>
      <c r="G27" s="216"/>
      <c r="H27" s="216"/>
      <c r="I27" s="216"/>
      <c r="J27" s="216"/>
      <c r="K27" s="216"/>
    </row>
    <row r="28" spans="2:25" ht="15.5" x14ac:dyDescent="0.35">
      <c r="B28" s="67"/>
      <c r="C28" s="67"/>
      <c r="D28" s="67"/>
      <c r="E28" s="67"/>
      <c r="F28" s="67"/>
      <c r="G28" s="67"/>
      <c r="H28" s="67"/>
      <c r="I28" s="67"/>
      <c r="J28" s="67"/>
      <c r="K28" s="67"/>
      <c r="O28" s="5"/>
      <c r="P28" s="86" t="s">
        <v>124</v>
      </c>
      <c r="Q28" s="88" t="str">
        <f>D33&amp;" "&amp;D34</f>
        <v>2024 Actual</v>
      </c>
      <c r="R28" s="90"/>
      <c r="S28" s="88" t="str">
        <f>F33&amp;" "&amp;F34</f>
        <v>2025 Actual</v>
      </c>
      <c r="T28" s="90"/>
      <c r="U28" s="88" t="str">
        <f>H33&amp;" "&amp;H34</f>
        <v>2026 Estimate</v>
      </c>
      <c r="V28" s="90"/>
      <c r="W28" s="88" t="str">
        <f>J33&amp;" "&amp;J34</f>
        <v>2027 Proposed</v>
      </c>
      <c r="X28" s="90"/>
      <c r="Y28" s="5"/>
    </row>
    <row r="29" spans="2:25" ht="15.5" x14ac:dyDescent="0.35">
      <c r="B29" s="37" t="s">
        <v>125</v>
      </c>
      <c r="C29" s="31"/>
      <c r="D29" s="31"/>
      <c r="E29" s="31"/>
      <c r="F29" s="31"/>
      <c r="G29" s="31"/>
      <c r="H29" s="31"/>
      <c r="I29" s="31"/>
      <c r="J29" s="31"/>
      <c r="K29" s="31"/>
      <c r="O29" s="5"/>
      <c r="P29" s="81" t="s">
        <v>126</v>
      </c>
      <c r="Q29" s="232"/>
      <c r="R29" s="233"/>
      <c r="S29" s="232"/>
      <c r="T29" s="233"/>
      <c r="U29" s="232"/>
      <c r="V29" s="233"/>
      <c r="W29" s="232"/>
      <c r="X29" s="233"/>
      <c r="Y29" s="5"/>
    </row>
    <row r="30" spans="2:25" ht="15.5" customHeight="1" x14ac:dyDescent="0.35">
      <c r="B30" s="213" t="s">
        <v>167</v>
      </c>
      <c r="C30" s="213"/>
      <c r="D30" s="213"/>
      <c r="E30" s="213"/>
      <c r="F30" s="213"/>
      <c r="G30" s="213"/>
      <c r="H30" s="213"/>
      <c r="I30" s="213"/>
      <c r="J30" s="213"/>
      <c r="K30" s="213"/>
      <c r="O30" s="5"/>
      <c r="P30" s="81" t="s">
        <v>127</v>
      </c>
      <c r="Q30" s="228"/>
      <c r="R30" s="229"/>
      <c r="S30" s="228"/>
      <c r="T30" s="229"/>
      <c r="U30" s="228">
        <f>Trend!P15</f>
        <v>0</v>
      </c>
      <c r="V30" s="229"/>
      <c r="W30" s="230" t="str">
        <f>IF(SUM(Q25:X25)=0,"Input above",SUM(Q25:X25))</f>
        <v>Input above</v>
      </c>
      <c r="X30" s="231"/>
      <c r="Y30" s="5"/>
    </row>
    <row r="31" spans="2:25" ht="15.65" customHeight="1" x14ac:dyDescent="0.35">
      <c r="B31" s="213"/>
      <c r="C31" s="213"/>
      <c r="D31" s="213"/>
      <c r="E31" s="213"/>
      <c r="F31" s="213"/>
      <c r="G31" s="213"/>
      <c r="H31" s="213"/>
      <c r="I31" s="213"/>
      <c r="J31" s="213"/>
      <c r="K31" s="213"/>
      <c r="O31" s="91"/>
      <c r="P31" s="92" t="s">
        <v>128</v>
      </c>
      <c r="Q31" s="240" t="str">
        <f>IFERROR(Q30/Q29,"n.a.")</f>
        <v>n.a.</v>
      </c>
      <c r="R31" s="240"/>
      <c r="S31" s="240" t="str">
        <f>IFERROR(S30/S29,"n.a.")</f>
        <v>n.a.</v>
      </c>
      <c r="T31" s="240"/>
      <c r="U31" s="240" t="str">
        <f>IFERROR(U30/U29,"n.a.")</f>
        <v>n.a.</v>
      </c>
      <c r="V31" s="240"/>
      <c r="W31" s="240" t="str">
        <f>IFERROR(W30/W29,"n.a.")</f>
        <v>n.a.</v>
      </c>
      <c r="X31" s="240"/>
      <c r="Y31" s="5"/>
    </row>
    <row r="32" spans="2:25" ht="15.5" x14ac:dyDescent="0.35">
      <c r="B32" s="31"/>
      <c r="C32" s="31"/>
      <c r="D32" s="31"/>
      <c r="E32" s="31"/>
      <c r="F32" s="31"/>
      <c r="G32" s="31"/>
      <c r="H32" s="31"/>
      <c r="I32" s="31"/>
      <c r="J32" s="31"/>
      <c r="K32" s="31"/>
      <c r="O32" s="5"/>
      <c r="P32" s="81"/>
      <c r="Q32" s="31"/>
      <c r="R32" s="63"/>
      <c r="S32" s="31"/>
      <c r="T32" s="31"/>
      <c r="U32" s="63"/>
      <c r="V32" s="63"/>
      <c r="W32" s="31"/>
      <c r="X32" s="31"/>
      <c r="Y32" s="31"/>
    </row>
    <row r="33" spans="2:25" ht="15.5" x14ac:dyDescent="0.35">
      <c r="B33" s="68"/>
      <c r="C33" s="31"/>
      <c r="D33" s="74">
        <v>2024</v>
      </c>
      <c r="E33" s="75"/>
      <c r="F33" s="74">
        <f>D33+1</f>
        <v>2025</v>
      </c>
      <c r="G33" s="75"/>
      <c r="H33" s="74">
        <f>F33+1</f>
        <v>2026</v>
      </c>
      <c r="I33" s="75"/>
      <c r="J33" s="74">
        <f>H33+1</f>
        <v>2027</v>
      </c>
      <c r="K33" s="75"/>
      <c r="O33" s="5"/>
      <c r="P33" s="86" t="s">
        <v>129</v>
      </c>
      <c r="Q33" s="88" t="str">
        <f>D33&amp;" "&amp;D34</f>
        <v>2024 Actual</v>
      </c>
      <c r="R33" s="88"/>
      <c r="S33" s="88" t="str">
        <f>F33&amp;" "&amp;F34</f>
        <v>2025 Actual</v>
      </c>
      <c r="T33" s="88"/>
      <c r="U33" s="88" t="str">
        <f>H33&amp;" "&amp;H34</f>
        <v>2026 Estimate</v>
      </c>
      <c r="V33" s="88"/>
      <c r="W33" s="88" t="str">
        <f>J33&amp;" "&amp;J34</f>
        <v>2027 Proposed</v>
      </c>
      <c r="X33" s="88"/>
      <c r="Y33" s="31"/>
    </row>
    <row r="34" spans="2:25" ht="15.5" x14ac:dyDescent="0.35">
      <c r="B34" s="68"/>
      <c r="C34" s="31"/>
      <c r="D34" s="3" t="s">
        <v>130</v>
      </c>
      <c r="E34" s="76"/>
      <c r="F34" s="3" t="s">
        <v>130</v>
      </c>
      <c r="G34" s="76"/>
      <c r="H34" s="3" t="s">
        <v>131</v>
      </c>
      <c r="I34" s="76"/>
      <c r="J34" s="3" t="s">
        <v>132</v>
      </c>
      <c r="K34" s="76"/>
      <c r="O34" s="5"/>
      <c r="P34" s="81" t="s">
        <v>127</v>
      </c>
      <c r="Q34" s="228"/>
      <c r="R34" s="229"/>
      <c r="S34" s="228"/>
      <c r="T34" s="229"/>
      <c r="U34" s="228">
        <f>Trend!O15</f>
        <v>0</v>
      </c>
      <c r="V34" s="229"/>
      <c r="W34" s="232">
        <v>0</v>
      </c>
      <c r="X34" s="233"/>
      <c r="Y34" s="31"/>
    </row>
    <row r="35" spans="2:25" ht="15.5" x14ac:dyDescent="0.35">
      <c r="B35" s="55" t="s">
        <v>133</v>
      </c>
      <c r="C35" s="5"/>
      <c r="D35" s="223">
        <f>Q$39</f>
        <v>0</v>
      </c>
      <c r="E35" s="224"/>
      <c r="F35" s="223">
        <f t="shared" ref="F35" si="1">S$39</f>
        <v>0</v>
      </c>
      <c r="G35" s="224"/>
      <c r="H35" s="223">
        <f t="shared" ref="H35" si="2">U$39</f>
        <v>0</v>
      </c>
      <c r="I35" s="224"/>
      <c r="J35" s="223">
        <f t="shared" ref="J35" si="3">W$39</f>
        <v>0</v>
      </c>
      <c r="K35" s="224"/>
      <c r="O35" s="5"/>
      <c r="P35" s="92" t="s">
        <v>134</v>
      </c>
      <c r="Q35" s="240" t="str">
        <f>IFERROR(ROUND(Q34/Q30,3),"n.a.")</f>
        <v>n.a.</v>
      </c>
      <c r="R35" s="240"/>
      <c r="S35" s="240" t="str">
        <f>IFERROR(ROUND(S34/S30,3),"n.a.")</f>
        <v>n.a.</v>
      </c>
      <c r="T35" s="240"/>
      <c r="U35" s="240" t="str">
        <f>IFERROR(ROUND(U34/U30,3),"n.a.")</f>
        <v>n.a.</v>
      </c>
      <c r="V35" s="240"/>
      <c r="W35" s="240" t="str">
        <f>IFERROR(ROUND(W34/W30,3),"n.a.")</f>
        <v>n.a.</v>
      </c>
      <c r="X35" s="240"/>
      <c r="Y35" s="31"/>
    </row>
    <row r="36" spans="2:25" ht="15.5" x14ac:dyDescent="0.35">
      <c r="B36" s="94" t="s">
        <v>135</v>
      </c>
      <c r="C36" s="69"/>
      <c r="D36" s="225"/>
      <c r="E36" s="226"/>
      <c r="F36" s="225"/>
      <c r="G36" s="226"/>
      <c r="H36" s="225"/>
      <c r="I36" s="226"/>
      <c r="J36" s="225"/>
      <c r="K36" s="226"/>
      <c r="O36" s="31"/>
      <c r="P36" s="31"/>
      <c r="Q36" s="31"/>
      <c r="R36" s="31"/>
      <c r="S36" s="31"/>
      <c r="T36" s="31"/>
      <c r="U36" s="31"/>
      <c r="V36" s="31"/>
      <c r="W36" s="31"/>
      <c r="X36" s="31"/>
      <c r="Y36" s="31"/>
    </row>
    <row r="37" spans="2:25" ht="15.5" x14ac:dyDescent="0.35">
      <c r="B37" s="94" t="s">
        <v>136</v>
      </c>
      <c r="C37" s="69"/>
      <c r="D37" s="225"/>
      <c r="E37" s="226"/>
      <c r="F37" s="225"/>
      <c r="G37" s="226"/>
      <c r="H37" s="225"/>
      <c r="I37" s="226"/>
      <c r="J37" s="225"/>
      <c r="K37" s="226"/>
      <c r="O37" s="5"/>
      <c r="P37" s="31"/>
      <c r="Q37" s="88" t="str">
        <f>D33&amp;" "&amp;D34</f>
        <v>2024 Actual</v>
      </c>
      <c r="R37" s="88"/>
      <c r="S37" s="88" t="str">
        <f>F33&amp;" "&amp;F34</f>
        <v>2025 Actual</v>
      </c>
      <c r="T37" s="88"/>
      <c r="U37" s="88" t="str">
        <f>H33&amp;" "&amp;H34</f>
        <v>2026 Estimate</v>
      </c>
      <c r="V37" s="88"/>
      <c r="W37" s="88" t="str">
        <f>J33&amp;" "&amp;J34</f>
        <v>2027 Proposed</v>
      </c>
      <c r="X37" s="88"/>
      <c r="Y37" s="31"/>
    </row>
    <row r="38" spans="2:25" ht="15.5" x14ac:dyDescent="0.35">
      <c r="B38" s="94" t="s">
        <v>137</v>
      </c>
      <c r="C38" s="69"/>
      <c r="D38" s="225"/>
      <c r="E38" s="226"/>
      <c r="F38" s="225"/>
      <c r="G38" s="226"/>
      <c r="H38" s="225"/>
      <c r="I38" s="226"/>
      <c r="J38" s="225"/>
      <c r="K38" s="226"/>
      <c r="O38" s="31"/>
      <c r="P38" s="81" t="s">
        <v>138</v>
      </c>
      <c r="Q38" s="234">
        <v>0</v>
      </c>
      <c r="R38" s="235"/>
      <c r="S38" s="234">
        <v>0</v>
      </c>
      <c r="T38" s="235"/>
      <c r="U38" s="234">
        <v>0</v>
      </c>
      <c r="V38" s="235"/>
      <c r="W38" s="236">
        <v>0</v>
      </c>
      <c r="X38" s="237"/>
      <c r="Y38" s="31"/>
    </row>
    <row r="39" spans="2:25" ht="15.5" x14ac:dyDescent="0.35">
      <c r="B39" s="94" t="s">
        <v>139</v>
      </c>
      <c r="C39" s="69"/>
      <c r="D39" s="225"/>
      <c r="E39" s="226"/>
      <c r="F39" s="225"/>
      <c r="G39" s="226"/>
      <c r="H39" s="225"/>
      <c r="I39" s="226"/>
      <c r="J39" s="225"/>
      <c r="K39" s="226"/>
      <c r="O39" s="5"/>
      <c r="P39" s="81" t="s">
        <v>140</v>
      </c>
      <c r="Q39" s="223">
        <f>IFERROR(Q34*Q38,"n.a.")</f>
        <v>0</v>
      </c>
      <c r="R39" s="224"/>
      <c r="S39" s="223">
        <f t="shared" ref="S39" si="4">IFERROR(S34*S38,"n.a.")</f>
        <v>0</v>
      </c>
      <c r="T39" s="224"/>
      <c r="U39" s="223">
        <f t="shared" ref="U39" si="5">IFERROR(U34*U38,"n.a.")</f>
        <v>0</v>
      </c>
      <c r="V39" s="224"/>
      <c r="W39" s="223">
        <f t="shared" ref="W39" si="6">IFERROR(W34*W38,"n.a.")</f>
        <v>0</v>
      </c>
      <c r="X39" s="224"/>
      <c r="Y39" s="31"/>
    </row>
    <row r="40" spans="2:25" ht="15.65" customHeight="1" x14ac:dyDescent="0.35">
      <c r="B40" s="94" t="s">
        <v>141</v>
      </c>
      <c r="C40" s="69"/>
      <c r="D40" s="225"/>
      <c r="E40" s="226"/>
      <c r="F40" s="225"/>
      <c r="G40" s="226"/>
      <c r="H40" s="225"/>
      <c r="I40" s="226"/>
      <c r="J40" s="225"/>
      <c r="K40" s="226"/>
      <c r="O40" s="5"/>
      <c r="P40" s="81"/>
      <c r="Q40" s="31"/>
      <c r="R40" s="31"/>
      <c r="S40" s="31"/>
      <c r="T40" s="31"/>
      <c r="U40" s="63"/>
      <c r="V40" s="63"/>
      <c r="W40" s="31"/>
      <c r="X40" s="31"/>
      <c r="Y40" s="31"/>
    </row>
    <row r="41" spans="2:25" ht="15.5" x14ac:dyDescent="0.35">
      <c r="B41" s="31"/>
      <c r="C41" s="31"/>
      <c r="D41" s="31"/>
      <c r="E41" s="31"/>
      <c r="F41" s="31"/>
      <c r="G41" s="31"/>
      <c r="H41" s="31"/>
      <c r="I41" s="31"/>
      <c r="J41" s="31"/>
      <c r="K41" s="31"/>
      <c r="O41" s="238" t="s">
        <v>142</v>
      </c>
      <c r="P41" s="238"/>
      <c r="Q41" s="238"/>
      <c r="R41" s="238"/>
      <c r="S41" s="238"/>
      <c r="T41" s="238"/>
      <c r="U41" s="238"/>
      <c r="V41" s="238"/>
      <c r="W41" s="238"/>
      <c r="X41" s="238"/>
      <c r="Y41" s="87"/>
    </row>
    <row r="42" spans="2:25" ht="15.5" x14ac:dyDescent="0.35">
      <c r="B42" s="55" t="s">
        <v>123</v>
      </c>
      <c r="C42" s="31"/>
      <c r="D42" s="234">
        <f t="shared" ref="D42:H42" si="7">SUM(D35:E41)</f>
        <v>0</v>
      </c>
      <c r="E42" s="235"/>
      <c r="F42" s="234">
        <f t="shared" si="7"/>
        <v>0</v>
      </c>
      <c r="G42" s="235"/>
      <c r="H42" s="234">
        <f t="shared" si="7"/>
        <v>0</v>
      </c>
      <c r="I42" s="235"/>
      <c r="J42" s="234">
        <f>SUM(J35:K41)</f>
        <v>0</v>
      </c>
      <c r="K42" s="235"/>
      <c r="O42" s="238"/>
      <c r="P42" s="238"/>
      <c r="Q42" s="238"/>
      <c r="R42" s="238"/>
      <c r="S42" s="238"/>
      <c r="T42" s="238"/>
      <c r="U42" s="238"/>
      <c r="V42" s="238"/>
      <c r="W42" s="238"/>
      <c r="X42" s="238"/>
      <c r="Y42" s="87"/>
    </row>
    <row r="43" spans="2:25" ht="15.5" x14ac:dyDescent="0.35">
      <c r="B43" s="93" t="s">
        <v>143</v>
      </c>
      <c r="C43" s="89"/>
      <c r="D43" s="239" t="str">
        <f>IFERROR(D$35/D$42,"n.a.")</f>
        <v>n.a.</v>
      </c>
      <c r="E43" s="239"/>
      <c r="F43" s="239" t="str">
        <f>IFERROR(F$35/F$42,"n.a.")</f>
        <v>n.a.</v>
      </c>
      <c r="G43" s="239"/>
      <c r="H43" s="239" t="str">
        <f>IFERROR(H$35/H$42,"n.a.")</f>
        <v>n.a.</v>
      </c>
      <c r="I43" s="239"/>
      <c r="J43" s="239" t="str">
        <f>IFERROR(J$35/J$42,"n.a.")</f>
        <v>n.a.</v>
      </c>
      <c r="K43" s="239"/>
      <c r="O43" s="31"/>
      <c r="P43" s="31"/>
      <c r="Q43" s="31"/>
      <c r="R43" s="31"/>
      <c r="S43" s="31"/>
      <c r="T43" s="31"/>
      <c r="U43" s="31"/>
      <c r="V43" s="31"/>
      <c r="W43" s="31"/>
      <c r="X43" s="31"/>
    </row>
    <row r="44" spans="2:25" ht="15.5" x14ac:dyDescent="0.35">
      <c r="B44" s="19"/>
      <c r="C44" s="19"/>
      <c r="D44" s="19"/>
      <c r="E44" s="19"/>
      <c r="F44" s="19"/>
      <c r="G44" s="19"/>
      <c r="H44" s="19"/>
      <c r="I44" s="19"/>
      <c r="J44" s="19"/>
      <c r="K44" s="19"/>
      <c r="O44" s="31"/>
      <c r="P44" s="31"/>
      <c r="Q44" s="31"/>
      <c r="R44" s="31"/>
      <c r="S44" s="31"/>
      <c r="T44" s="31"/>
      <c r="U44" s="31"/>
      <c r="V44" s="31"/>
      <c r="W44" s="31"/>
      <c r="X44" s="31"/>
    </row>
    <row r="45" spans="2:25" ht="15.5" x14ac:dyDescent="0.35">
      <c r="B45" s="19"/>
      <c r="C45" s="19"/>
      <c r="D45" s="19"/>
      <c r="E45" s="19"/>
      <c r="F45" s="19"/>
      <c r="G45" s="19"/>
      <c r="H45" s="19"/>
      <c r="I45" s="19"/>
      <c r="J45" s="19"/>
      <c r="K45" s="19"/>
      <c r="O45" s="31"/>
      <c r="P45" s="31"/>
      <c r="Q45" s="31"/>
      <c r="R45" s="31"/>
      <c r="S45" s="31"/>
      <c r="T45" s="31"/>
      <c r="U45" s="31"/>
      <c r="V45" s="31"/>
      <c r="W45" s="31"/>
      <c r="X45" s="31"/>
    </row>
  </sheetData>
  <mergeCells count="67">
    <mergeCell ref="D43:E43"/>
    <mergeCell ref="F43:G43"/>
    <mergeCell ref="H43:I43"/>
    <mergeCell ref="J43:K43"/>
    <mergeCell ref="D40:E40"/>
    <mergeCell ref="F40:G40"/>
    <mergeCell ref="H40:I40"/>
    <mergeCell ref="J40:K40"/>
    <mergeCell ref="O41:X42"/>
    <mergeCell ref="D42:E42"/>
    <mergeCell ref="F42:G42"/>
    <mergeCell ref="H42:I42"/>
    <mergeCell ref="J42:K42"/>
    <mergeCell ref="U38:V38"/>
    <mergeCell ref="W38:X38"/>
    <mergeCell ref="D39:E39"/>
    <mergeCell ref="F39:G39"/>
    <mergeCell ref="H39:I39"/>
    <mergeCell ref="J39:K39"/>
    <mergeCell ref="Q39:R39"/>
    <mergeCell ref="S39:T39"/>
    <mergeCell ref="U39:V39"/>
    <mergeCell ref="W39:X39"/>
    <mergeCell ref="D38:E38"/>
    <mergeCell ref="F38:G38"/>
    <mergeCell ref="H38:I38"/>
    <mergeCell ref="J38:K38"/>
    <mergeCell ref="Q38:R38"/>
    <mergeCell ref="S38:T38"/>
    <mergeCell ref="D36:E36"/>
    <mergeCell ref="F36:G36"/>
    <mergeCell ref="H36:I36"/>
    <mergeCell ref="J36:K36"/>
    <mergeCell ref="D37:E37"/>
    <mergeCell ref="F37:G37"/>
    <mergeCell ref="H37:I37"/>
    <mergeCell ref="J37:K37"/>
    <mergeCell ref="Q34:R34"/>
    <mergeCell ref="S34:T34"/>
    <mergeCell ref="U34:V34"/>
    <mergeCell ref="W34:X34"/>
    <mergeCell ref="D35:E35"/>
    <mergeCell ref="F35:G35"/>
    <mergeCell ref="H35:I35"/>
    <mergeCell ref="J35:K35"/>
    <mergeCell ref="Q35:R35"/>
    <mergeCell ref="S35:T35"/>
    <mergeCell ref="U35:V35"/>
    <mergeCell ref="W35:X35"/>
    <mergeCell ref="U29:V29"/>
    <mergeCell ref="W29:X29"/>
    <mergeCell ref="B30:K31"/>
    <mergeCell ref="Q30:R30"/>
    <mergeCell ref="S30:T30"/>
    <mergeCell ref="U30:V30"/>
    <mergeCell ref="W30:X30"/>
    <mergeCell ref="Q29:R29"/>
    <mergeCell ref="S29:T29"/>
    <mergeCell ref="Q31:R31"/>
    <mergeCell ref="S31:T31"/>
    <mergeCell ref="U31:V31"/>
    <mergeCell ref="W31:X31"/>
    <mergeCell ref="E12:G12"/>
    <mergeCell ref="R12:T12"/>
    <mergeCell ref="B15:K17"/>
    <mergeCell ref="B20:K22"/>
    <mergeCell ref="B25:K27"/>
  </mergeCells>
  <dataValidations count="3">
    <dataValidation type="list" allowBlank="1" showInputMessage="1" showErrorMessage="1" sqref="K10" xr:uid="{024A6022-3A38-44D6-8E74-EEC3C97C722A}">
      <formula1>"Legacy, Existing, New"</formula1>
    </dataValidation>
    <dataValidation type="list" allowBlank="1" showInputMessage="1" showErrorMessage="1" sqref="J10" xr:uid="{41EACA2D-70D2-41E9-A2AC-CE8E562F92A3}">
      <formula1>"POS, Grant, One-Time"</formula1>
    </dataValidation>
    <dataValidation type="list" allowBlank="1" showInputMessage="1" showErrorMessage="1" sqref="X10" xr:uid="{75B20998-BCA7-488C-B38A-7CAD1A6075AD}">
      <formula1>"15 Minutes, One Hour, One Day"</formula1>
    </dataValidation>
  </dataValidations>
  <pageMargins left="0.7" right="0.7" top="0.75" bottom="0.75" header="0.3" footer="0.3"/>
  <pageSetup scale="93"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A49E0-5001-43B4-BE66-5772939A8131}">
  <sheetPr>
    <tabColor theme="0" tint="-4.9989318521683403E-2"/>
    <pageSetUpPr fitToPage="1"/>
  </sheetPr>
  <dimension ref="B1:Y45"/>
  <sheetViews>
    <sheetView showGridLines="0" view="pageBreakPreview" zoomScaleNormal="100" zoomScaleSheetLayoutView="100" workbookViewId="0"/>
  </sheetViews>
  <sheetFormatPr defaultColWidth="8.7265625" defaultRowHeight="12.5" x14ac:dyDescent="0.25"/>
  <cols>
    <col min="1" max="1" width="1.54296875" style="1" customWidth="1"/>
    <col min="2" max="2" width="8.7265625" style="1"/>
    <col min="3" max="3" width="10.54296875" style="1" customWidth="1"/>
    <col min="4" max="9" width="8.54296875" style="1" customWidth="1"/>
    <col min="10" max="10" width="10.453125" style="1" customWidth="1"/>
    <col min="11" max="11" width="14.6328125" style="1" customWidth="1"/>
    <col min="12" max="14" width="1.54296875" style="1" customWidth="1"/>
    <col min="15" max="15" width="8.7265625" style="1"/>
    <col min="16" max="16" width="10.54296875" style="1" customWidth="1"/>
    <col min="17" max="23" width="8.54296875" style="1" customWidth="1"/>
    <col min="24" max="24" width="14.6328125" style="1" customWidth="1"/>
    <col min="25" max="25" width="1.54296875" style="1" customWidth="1"/>
    <col min="26" max="16384" width="8.7265625" style="1"/>
  </cols>
  <sheetData>
    <row r="1" spans="2:25" ht="15.5" x14ac:dyDescent="0.25">
      <c r="L1" s="56" t="str">
        <f>"CSP Funding Application for "&amp;'Cover Page'!$A$22</f>
        <v>CSP Funding Application for 2027</v>
      </c>
      <c r="Y1" s="56" t="str">
        <f>"CSP Funding Application for "&amp;'Cover Page'!$A$22</f>
        <v>CSP Funding Application for 2027</v>
      </c>
    </row>
    <row r="2" spans="2:25" x14ac:dyDescent="0.25">
      <c r="K2" s="131">
        <f ca="1">TODAY()</f>
        <v>46265</v>
      </c>
      <c r="X2" s="131">
        <f ca="1">TODAY()</f>
        <v>46265</v>
      </c>
    </row>
    <row r="3" spans="2:25" ht="15.5" x14ac:dyDescent="0.25">
      <c r="F3" s="44"/>
      <c r="G3" s="44"/>
      <c r="H3" s="44"/>
      <c r="I3" s="44"/>
      <c r="J3" s="44"/>
      <c r="K3" s="44"/>
      <c r="M3" s="44"/>
      <c r="S3" s="44"/>
      <c r="T3" s="44"/>
      <c r="U3" s="44"/>
      <c r="V3" s="44"/>
      <c r="W3" s="44"/>
      <c r="X3" s="44"/>
    </row>
    <row r="4" spans="2:25" ht="4" customHeight="1" x14ac:dyDescent="0.25"/>
    <row r="5" spans="2:25" ht="20" x14ac:dyDescent="0.25">
      <c r="B5" s="53" t="s">
        <v>91</v>
      </c>
      <c r="C5" s="65"/>
      <c r="D5" s="65"/>
      <c r="E5" s="65"/>
      <c r="F5" s="65"/>
      <c r="G5" s="46"/>
      <c r="H5" s="46"/>
      <c r="I5" s="46"/>
      <c r="J5" s="46"/>
      <c r="K5" s="46"/>
      <c r="M5" s="46"/>
      <c r="O5" s="53" t="s">
        <v>91</v>
      </c>
      <c r="P5" s="65"/>
      <c r="Q5" s="65"/>
      <c r="R5" s="65"/>
      <c r="S5" s="65"/>
      <c r="T5" s="46"/>
      <c r="U5" s="46"/>
      <c r="V5" s="46"/>
      <c r="W5" s="46"/>
      <c r="X5" s="46"/>
    </row>
    <row r="6" spans="2:25" ht="4" customHeight="1" x14ac:dyDescent="0.25"/>
    <row r="7" spans="2:25" ht="15.5" x14ac:dyDescent="0.35">
      <c r="B7" s="38" t="s">
        <v>92</v>
      </c>
      <c r="C7" s="38"/>
      <c r="D7" s="95">
        <f>'1-Info'!H6</f>
        <v>0</v>
      </c>
      <c r="E7" s="77"/>
      <c r="F7" s="77"/>
      <c r="G7" s="77"/>
      <c r="H7" s="31"/>
      <c r="I7" s="78"/>
      <c r="J7" s="78"/>
      <c r="K7" s="78"/>
      <c r="L7" s="19"/>
      <c r="O7" s="38" t="s">
        <v>92</v>
      </c>
      <c r="P7" s="38"/>
      <c r="Q7" s="95">
        <f>'1-Info'!H6</f>
        <v>0</v>
      </c>
      <c r="R7" s="77"/>
      <c r="S7" s="77"/>
      <c r="T7" s="77"/>
      <c r="U7" s="31"/>
      <c r="V7" s="78"/>
      <c r="W7" s="78"/>
      <c r="X7" s="78"/>
      <c r="Y7" s="19"/>
    </row>
    <row r="8" spans="2:25" ht="4" customHeight="1" x14ac:dyDescent="0.35">
      <c r="H8" s="31"/>
      <c r="I8" s="78"/>
      <c r="U8" s="31"/>
      <c r="X8" s="78"/>
      <c r="Y8" s="19"/>
    </row>
    <row r="9" spans="2:25" ht="15.5" x14ac:dyDescent="0.35">
      <c r="B9" s="31"/>
      <c r="C9" s="31"/>
      <c r="D9" s="36"/>
      <c r="E9" s="36"/>
      <c r="F9" s="36"/>
      <c r="G9" s="36"/>
      <c r="H9" s="31"/>
      <c r="I9" s="78"/>
      <c r="J9" s="70" t="s">
        <v>93</v>
      </c>
      <c r="K9" s="70" t="s">
        <v>94</v>
      </c>
      <c r="O9" s="31"/>
      <c r="P9" s="31"/>
      <c r="Q9" s="36"/>
      <c r="R9" s="36"/>
      <c r="S9" s="36"/>
      <c r="T9" s="36"/>
      <c r="U9" s="31"/>
      <c r="X9" s="70" t="s">
        <v>95</v>
      </c>
      <c r="Y9" s="19"/>
    </row>
    <row r="10" spans="2:25" ht="15.5" x14ac:dyDescent="0.35">
      <c r="B10" s="37" t="s">
        <v>96</v>
      </c>
      <c r="C10" s="31"/>
      <c r="D10" s="96"/>
      <c r="E10" s="73"/>
      <c r="F10" s="73"/>
      <c r="G10" s="73"/>
      <c r="H10" s="31"/>
      <c r="I10" s="78"/>
      <c r="J10" s="71" t="s">
        <v>97</v>
      </c>
      <c r="K10" s="72" t="s">
        <v>98</v>
      </c>
      <c r="O10" s="37" t="s">
        <v>96</v>
      </c>
      <c r="P10" s="31"/>
      <c r="Q10" s="95">
        <f>D10</f>
        <v>0</v>
      </c>
      <c r="R10" s="77"/>
      <c r="S10" s="77"/>
      <c r="T10" s="77"/>
      <c r="U10" s="31"/>
      <c r="X10" s="79" t="s">
        <v>99</v>
      </c>
      <c r="Y10" s="19"/>
    </row>
    <row r="11" spans="2:25" ht="15.5" x14ac:dyDescent="0.35">
      <c r="B11" s="31"/>
      <c r="C11" s="31"/>
      <c r="D11" s="31"/>
      <c r="E11" s="31"/>
      <c r="F11" s="31"/>
      <c r="G11" s="31"/>
      <c r="H11" s="31"/>
      <c r="I11" s="78"/>
      <c r="J11" s="31"/>
      <c r="K11" s="31"/>
      <c r="O11" s="31"/>
      <c r="P11" s="31"/>
      <c r="Q11" s="31"/>
      <c r="R11" s="31"/>
      <c r="S11" s="31"/>
      <c r="T11" s="31"/>
      <c r="U11" s="31"/>
      <c r="V11" s="31"/>
      <c r="W11" s="31"/>
      <c r="X11" s="78"/>
      <c r="Y11" s="19"/>
    </row>
    <row r="12" spans="2:25" ht="15.65" customHeight="1" x14ac:dyDescent="0.35">
      <c r="B12" s="37" t="s">
        <v>100</v>
      </c>
      <c r="C12" s="31"/>
      <c r="D12" s="31"/>
      <c r="E12" s="227" t="s">
        <v>101</v>
      </c>
      <c r="F12" s="227"/>
      <c r="G12" s="227"/>
      <c r="H12" s="31"/>
      <c r="I12" s="78"/>
      <c r="J12" s="31"/>
      <c r="K12" s="31"/>
      <c r="O12" s="37" t="s">
        <v>100</v>
      </c>
      <c r="P12" s="31"/>
      <c r="Q12" s="31"/>
      <c r="R12" s="227" t="str">
        <f>E12</f>
        <v>01/01/2027 - 12/31/2027</v>
      </c>
      <c r="S12" s="227"/>
      <c r="T12" s="227"/>
      <c r="U12" s="31"/>
      <c r="V12" s="31"/>
      <c r="W12" s="31"/>
      <c r="X12" s="78"/>
      <c r="Y12" s="19"/>
    </row>
    <row r="13" spans="2:25" ht="15.5" x14ac:dyDescent="0.35">
      <c r="B13" s="31"/>
      <c r="C13" s="31"/>
      <c r="D13" s="31"/>
      <c r="E13" s="31"/>
      <c r="F13" s="31"/>
      <c r="G13" s="31"/>
      <c r="H13" s="31"/>
      <c r="I13" s="31"/>
      <c r="J13" s="31"/>
      <c r="K13" s="31"/>
      <c r="O13" s="31"/>
      <c r="P13" s="31"/>
      <c r="Q13" s="31"/>
      <c r="R13" s="31"/>
      <c r="S13" s="31"/>
      <c r="T13" s="31"/>
      <c r="U13" s="31"/>
      <c r="V13" s="31"/>
      <c r="W13" s="31"/>
      <c r="X13" s="31"/>
      <c r="Y13" s="19"/>
    </row>
    <row r="14" spans="2:25" ht="15.5" x14ac:dyDescent="0.35">
      <c r="B14" s="37" t="s">
        <v>102</v>
      </c>
      <c r="C14" s="31"/>
      <c r="D14" s="31"/>
      <c r="E14" s="31"/>
      <c r="F14" s="31"/>
      <c r="G14" s="31"/>
      <c r="H14" s="36"/>
      <c r="I14" s="36"/>
      <c r="J14" s="36"/>
      <c r="K14" s="36"/>
      <c r="O14" s="80" t="s">
        <v>103</v>
      </c>
      <c r="P14" s="31"/>
      <c r="Q14" s="31"/>
      <c r="R14" s="31"/>
      <c r="S14" s="31"/>
      <c r="T14" s="31"/>
      <c r="U14" s="36"/>
      <c r="V14" s="36"/>
      <c r="W14" s="36"/>
      <c r="X14" s="36"/>
    </row>
    <row r="15" spans="2:25" ht="15.5" x14ac:dyDescent="0.35">
      <c r="B15" s="216"/>
      <c r="C15" s="216"/>
      <c r="D15" s="216"/>
      <c r="E15" s="216"/>
      <c r="F15" s="216"/>
      <c r="G15" s="216"/>
      <c r="H15" s="216"/>
      <c r="I15" s="216"/>
      <c r="J15" s="216"/>
      <c r="K15" s="216"/>
      <c r="P15" s="86" t="s">
        <v>104</v>
      </c>
      <c r="Q15" s="84" t="s">
        <v>105</v>
      </c>
      <c r="R15" s="84" t="s">
        <v>106</v>
      </c>
      <c r="S15" s="85" t="s">
        <v>107</v>
      </c>
      <c r="T15" s="84" t="s">
        <v>108</v>
      </c>
      <c r="U15" s="84" t="s">
        <v>109</v>
      </c>
      <c r="V15" s="84" t="s">
        <v>110</v>
      </c>
      <c r="W15" s="84" t="s">
        <v>111</v>
      </c>
      <c r="X15" s="84" t="s">
        <v>112</v>
      </c>
    </row>
    <row r="16" spans="2:25" ht="15.5" x14ac:dyDescent="0.35">
      <c r="B16" s="216"/>
      <c r="C16" s="216"/>
      <c r="D16" s="216"/>
      <c r="E16" s="216"/>
      <c r="F16" s="216"/>
      <c r="G16" s="216"/>
      <c r="H16" s="216"/>
      <c r="I16" s="216"/>
      <c r="J16" s="216"/>
      <c r="K16" s="216"/>
      <c r="P16" s="81" t="s">
        <v>113</v>
      </c>
      <c r="Q16" s="82"/>
      <c r="R16" s="82"/>
      <c r="S16" s="82"/>
      <c r="T16" s="82"/>
      <c r="U16" s="82"/>
      <c r="V16" s="82"/>
      <c r="W16" s="82"/>
      <c r="X16" s="82"/>
    </row>
    <row r="17" spans="2:25" ht="15.5" x14ac:dyDescent="0.35">
      <c r="B17" s="216"/>
      <c r="C17" s="216"/>
      <c r="D17" s="216"/>
      <c r="E17" s="216"/>
      <c r="F17" s="216"/>
      <c r="G17" s="216"/>
      <c r="H17" s="216"/>
      <c r="I17" s="216"/>
      <c r="J17" s="216"/>
      <c r="K17" s="216"/>
      <c r="P17" s="81" t="s">
        <v>114</v>
      </c>
      <c r="Q17" s="82"/>
      <c r="R17" s="82"/>
      <c r="S17" s="82"/>
      <c r="T17" s="82"/>
      <c r="U17" s="82"/>
      <c r="V17" s="82"/>
      <c r="W17" s="82"/>
      <c r="X17" s="82"/>
    </row>
    <row r="18" spans="2:25" ht="15.5" x14ac:dyDescent="0.35">
      <c r="B18" s="67"/>
      <c r="C18" s="67"/>
      <c r="D18" s="67"/>
      <c r="E18" s="67"/>
      <c r="F18" s="67"/>
      <c r="G18" s="67"/>
      <c r="H18" s="67"/>
      <c r="I18" s="67"/>
      <c r="J18" s="67"/>
      <c r="K18" s="67"/>
      <c r="P18" s="81" t="s">
        <v>115</v>
      </c>
      <c r="Q18" s="82"/>
      <c r="R18" s="82"/>
      <c r="S18" s="82"/>
      <c r="T18" s="82"/>
      <c r="U18" s="82"/>
      <c r="V18" s="82"/>
      <c r="W18" s="82"/>
      <c r="X18" s="82"/>
    </row>
    <row r="19" spans="2:25" ht="15.5" x14ac:dyDescent="0.35">
      <c r="B19" s="37" t="s">
        <v>116</v>
      </c>
      <c r="C19" s="31"/>
      <c r="D19" s="31"/>
      <c r="E19" s="31"/>
      <c r="F19" s="31"/>
      <c r="G19" s="31"/>
      <c r="H19" s="36"/>
      <c r="I19" s="36"/>
      <c r="J19" s="36"/>
      <c r="K19" s="36"/>
      <c r="P19" s="81" t="s">
        <v>117</v>
      </c>
      <c r="Q19" s="82"/>
      <c r="R19" s="82"/>
      <c r="S19" s="82"/>
      <c r="T19" s="82"/>
      <c r="U19" s="82"/>
      <c r="V19" s="82"/>
      <c r="W19" s="82"/>
      <c r="X19" s="82"/>
    </row>
    <row r="20" spans="2:25" ht="15.5" x14ac:dyDescent="0.35">
      <c r="B20" s="216"/>
      <c r="C20" s="216"/>
      <c r="D20" s="216"/>
      <c r="E20" s="216"/>
      <c r="F20" s="216"/>
      <c r="G20" s="216"/>
      <c r="H20" s="216"/>
      <c r="I20" s="216"/>
      <c r="J20" s="216"/>
      <c r="K20" s="216"/>
      <c r="P20" s="81" t="s">
        <v>118</v>
      </c>
      <c r="Q20" s="82"/>
      <c r="R20" s="82"/>
      <c r="S20" s="82"/>
      <c r="T20" s="82"/>
      <c r="U20" s="82"/>
      <c r="V20" s="82"/>
      <c r="W20" s="82"/>
      <c r="X20" s="82"/>
    </row>
    <row r="21" spans="2:25" ht="15.5" x14ac:dyDescent="0.35">
      <c r="B21" s="216"/>
      <c r="C21" s="216"/>
      <c r="D21" s="216"/>
      <c r="E21" s="216"/>
      <c r="F21" s="216"/>
      <c r="G21" s="216"/>
      <c r="H21" s="216"/>
      <c r="I21" s="216"/>
      <c r="J21" s="216"/>
      <c r="K21" s="216"/>
      <c r="P21" s="81" t="s">
        <v>119</v>
      </c>
      <c r="Q21" s="82"/>
      <c r="R21" s="82"/>
      <c r="S21" s="82"/>
      <c r="T21" s="82"/>
      <c r="U21" s="82"/>
      <c r="V21" s="82"/>
      <c r="W21" s="82"/>
      <c r="X21" s="82"/>
    </row>
    <row r="22" spans="2:25" ht="15.5" x14ac:dyDescent="0.35">
      <c r="B22" s="216"/>
      <c r="C22" s="216"/>
      <c r="D22" s="216"/>
      <c r="E22" s="216"/>
      <c r="F22" s="216"/>
      <c r="G22" s="216"/>
      <c r="H22" s="216"/>
      <c r="I22" s="216"/>
      <c r="J22" s="216"/>
      <c r="K22" s="216"/>
      <c r="P22" s="81" t="s">
        <v>120</v>
      </c>
      <c r="Q22" s="82"/>
      <c r="R22" s="82"/>
      <c r="S22" s="82"/>
      <c r="T22" s="82"/>
      <c r="U22" s="82"/>
      <c r="V22" s="82"/>
      <c r="W22" s="82"/>
      <c r="X22" s="82"/>
    </row>
    <row r="23" spans="2:25" ht="15.5" x14ac:dyDescent="0.35">
      <c r="B23" s="67"/>
      <c r="C23" s="67"/>
      <c r="D23" s="67"/>
      <c r="E23" s="67"/>
      <c r="F23" s="67"/>
      <c r="G23" s="67"/>
      <c r="H23" s="67"/>
      <c r="I23" s="67"/>
      <c r="J23" s="67"/>
      <c r="K23" s="67"/>
      <c r="P23" s="81" t="s">
        <v>121</v>
      </c>
      <c r="Q23" s="82"/>
      <c r="R23" s="82"/>
      <c r="S23" s="82"/>
      <c r="T23" s="82"/>
      <c r="U23" s="82"/>
      <c r="V23" s="82"/>
      <c r="W23" s="82"/>
      <c r="X23" s="82"/>
    </row>
    <row r="24" spans="2:25" ht="15.5" x14ac:dyDescent="0.35">
      <c r="B24" s="37" t="s">
        <v>171</v>
      </c>
      <c r="C24" s="31"/>
      <c r="D24" s="31"/>
      <c r="E24" s="31"/>
      <c r="F24" s="31"/>
      <c r="G24" s="31"/>
      <c r="H24" s="36"/>
      <c r="I24" s="36"/>
      <c r="J24" s="36"/>
      <c r="K24" s="36"/>
      <c r="P24" s="81" t="s">
        <v>122</v>
      </c>
      <c r="Q24" s="82"/>
      <c r="R24" s="82"/>
      <c r="S24" s="82"/>
      <c r="T24" s="82"/>
      <c r="U24" s="82"/>
      <c r="V24" s="82"/>
      <c r="W24" s="82"/>
      <c r="X24" s="82"/>
    </row>
    <row r="25" spans="2:25" ht="15.5" x14ac:dyDescent="0.35">
      <c r="B25" s="216"/>
      <c r="C25" s="216"/>
      <c r="D25" s="216"/>
      <c r="E25" s="216"/>
      <c r="F25" s="216"/>
      <c r="G25" s="216"/>
      <c r="H25" s="216"/>
      <c r="I25" s="216"/>
      <c r="J25" s="216"/>
      <c r="K25" s="216"/>
      <c r="P25" s="86" t="s">
        <v>123</v>
      </c>
      <c r="Q25" s="83">
        <f t="shared" ref="Q25:X25" si="0">SUM(Q16:Q24)</f>
        <v>0</v>
      </c>
      <c r="R25" s="83">
        <f t="shared" si="0"/>
        <v>0</v>
      </c>
      <c r="S25" s="83">
        <f t="shared" si="0"/>
        <v>0</v>
      </c>
      <c r="T25" s="83">
        <f t="shared" si="0"/>
        <v>0</v>
      </c>
      <c r="U25" s="83">
        <f t="shared" si="0"/>
        <v>0</v>
      </c>
      <c r="V25" s="83">
        <f t="shared" si="0"/>
        <v>0</v>
      </c>
      <c r="W25" s="83">
        <f t="shared" si="0"/>
        <v>0</v>
      </c>
      <c r="X25" s="83">
        <f t="shared" si="0"/>
        <v>0</v>
      </c>
    </row>
    <row r="26" spans="2:25" ht="15.5" x14ac:dyDescent="0.35">
      <c r="B26" s="216"/>
      <c r="C26" s="216"/>
      <c r="D26" s="216"/>
      <c r="E26" s="216"/>
      <c r="F26" s="216"/>
      <c r="G26" s="216"/>
      <c r="H26" s="216"/>
      <c r="I26" s="216"/>
      <c r="J26" s="216"/>
      <c r="K26" s="216"/>
      <c r="O26" s="31"/>
      <c r="P26" s="31"/>
      <c r="Q26" s="31"/>
      <c r="R26" s="31"/>
      <c r="S26" s="31"/>
      <c r="T26" s="31"/>
      <c r="U26" s="31"/>
      <c r="V26" s="31"/>
      <c r="W26" s="31"/>
      <c r="X26" s="31"/>
    </row>
    <row r="27" spans="2:25" x14ac:dyDescent="0.25">
      <c r="B27" s="216"/>
      <c r="C27" s="216"/>
      <c r="D27" s="216"/>
      <c r="E27" s="216"/>
      <c r="F27" s="216"/>
      <c r="G27" s="216"/>
      <c r="H27" s="216"/>
      <c r="I27" s="216"/>
      <c r="J27" s="216"/>
      <c r="K27" s="216"/>
    </row>
    <row r="28" spans="2:25" ht="15.5" x14ac:dyDescent="0.35">
      <c r="B28" s="67"/>
      <c r="C28" s="67"/>
      <c r="D28" s="67"/>
      <c r="E28" s="67"/>
      <c r="F28" s="67"/>
      <c r="G28" s="67"/>
      <c r="H28" s="67"/>
      <c r="I28" s="67"/>
      <c r="J28" s="67"/>
      <c r="K28" s="67"/>
      <c r="O28" s="5"/>
      <c r="P28" s="86" t="s">
        <v>124</v>
      </c>
      <c r="Q28" s="88" t="str">
        <f>D33&amp;" "&amp;D34</f>
        <v>2024 Actual</v>
      </c>
      <c r="R28" s="90"/>
      <c r="S28" s="88" t="str">
        <f>F33&amp;" "&amp;F34</f>
        <v>2025 Actual</v>
      </c>
      <c r="T28" s="90"/>
      <c r="U28" s="88" t="str">
        <f>H33&amp;" "&amp;H34</f>
        <v>2026 Estimate</v>
      </c>
      <c r="V28" s="90"/>
      <c r="W28" s="88" t="str">
        <f>J33&amp;" "&amp;J34</f>
        <v>2027 Proposed</v>
      </c>
      <c r="X28" s="90"/>
      <c r="Y28" s="5"/>
    </row>
    <row r="29" spans="2:25" ht="15.5" x14ac:dyDescent="0.35">
      <c r="B29" s="37" t="s">
        <v>125</v>
      </c>
      <c r="C29" s="31"/>
      <c r="D29" s="31"/>
      <c r="E29" s="31"/>
      <c r="F29" s="31"/>
      <c r="G29" s="31"/>
      <c r="H29" s="31"/>
      <c r="I29" s="31"/>
      <c r="J29" s="31"/>
      <c r="K29" s="31"/>
      <c r="O29" s="5"/>
      <c r="P29" s="81" t="s">
        <v>126</v>
      </c>
      <c r="Q29" s="232"/>
      <c r="R29" s="233"/>
      <c r="S29" s="232"/>
      <c r="T29" s="233"/>
      <c r="U29" s="232"/>
      <c r="V29" s="233"/>
      <c r="W29" s="232"/>
      <c r="X29" s="233"/>
      <c r="Y29" s="5"/>
    </row>
    <row r="30" spans="2:25" ht="15.5" customHeight="1" x14ac:dyDescent="0.35">
      <c r="B30" s="213" t="s">
        <v>167</v>
      </c>
      <c r="C30" s="213"/>
      <c r="D30" s="213"/>
      <c r="E30" s="213"/>
      <c r="F30" s="213"/>
      <c r="G30" s="213"/>
      <c r="H30" s="213"/>
      <c r="I30" s="213"/>
      <c r="J30" s="213"/>
      <c r="K30" s="213"/>
      <c r="O30" s="5"/>
      <c r="P30" s="81" t="s">
        <v>127</v>
      </c>
      <c r="Q30" s="228"/>
      <c r="R30" s="229"/>
      <c r="S30" s="228"/>
      <c r="T30" s="229"/>
      <c r="U30" s="228">
        <f>Trend!P16</f>
        <v>0</v>
      </c>
      <c r="V30" s="229"/>
      <c r="W30" s="230" t="str">
        <f>IF(SUM(Q25:X25)=0,"Input above",SUM(Q25:X25))</f>
        <v>Input above</v>
      </c>
      <c r="X30" s="231"/>
      <c r="Y30" s="5"/>
    </row>
    <row r="31" spans="2:25" ht="15.65" customHeight="1" x14ac:dyDescent="0.35">
      <c r="B31" s="213"/>
      <c r="C31" s="213"/>
      <c r="D31" s="213"/>
      <c r="E31" s="213"/>
      <c r="F31" s="213"/>
      <c r="G31" s="213"/>
      <c r="H31" s="213"/>
      <c r="I31" s="213"/>
      <c r="J31" s="213"/>
      <c r="K31" s="213"/>
      <c r="O31" s="91"/>
      <c r="P31" s="92" t="s">
        <v>128</v>
      </c>
      <c r="Q31" s="240" t="str">
        <f>IFERROR(Q30/Q29,"n.a.")</f>
        <v>n.a.</v>
      </c>
      <c r="R31" s="240"/>
      <c r="S31" s="240" t="str">
        <f>IFERROR(S30/S29,"n.a.")</f>
        <v>n.a.</v>
      </c>
      <c r="T31" s="240"/>
      <c r="U31" s="240" t="str">
        <f>IFERROR(U30/U29,"n.a.")</f>
        <v>n.a.</v>
      </c>
      <c r="V31" s="240"/>
      <c r="W31" s="240" t="str">
        <f>IFERROR(W30/W29,"n.a.")</f>
        <v>n.a.</v>
      </c>
      <c r="X31" s="240"/>
      <c r="Y31" s="5"/>
    </row>
    <row r="32" spans="2:25" ht="15.5" x14ac:dyDescent="0.35">
      <c r="B32" s="31"/>
      <c r="C32" s="31"/>
      <c r="D32" s="31"/>
      <c r="E32" s="31"/>
      <c r="F32" s="31"/>
      <c r="G32" s="31"/>
      <c r="H32" s="31"/>
      <c r="I32" s="31"/>
      <c r="J32" s="31"/>
      <c r="K32" s="31"/>
      <c r="O32" s="5"/>
      <c r="P32" s="81"/>
      <c r="Q32" s="31"/>
      <c r="R32" s="63"/>
      <c r="S32" s="31"/>
      <c r="T32" s="31"/>
      <c r="U32" s="63"/>
      <c r="V32" s="63"/>
      <c r="W32" s="31"/>
      <c r="X32" s="31"/>
      <c r="Y32" s="31"/>
    </row>
    <row r="33" spans="2:25" ht="15.5" x14ac:dyDescent="0.35">
      <c r="B33" s="68"/>
      <c r="C33" s="31"/>
      <c r="D33" s="74">
        <v>2024</v>
      </c>
      <c r="E33" s="75"/>
      <c r="F33" s="74">
        <f>D33+1</f>
        <v>2025</v>
      </c>
      <c r="G33" s="75"/>
      <c r="H33" s="74">
        <f>F33+1</f>
        <v>2026</v>
      </c>
      <c r="I33" s="75"/>
      <c r="J33" s="74">
        <f>H33+1</f>
        <v>2027</v>
      </c>
      <c r="K33" s="75"/>
      <c r="O33" s="5"/>
      <c r="P33" s="86" t="s">
        <v>129</v>
      </c>
      <c r="Q33" s="88" t="str">
        <f>D33&amp;" "&amp;D34</f>
        <v>2024 Actual</v>
      </c>
      <c r="R33" s="88"/>
      <c r="S33" s="88" t="str">
        <f>F33&amp;" "&amp;F34</f>
        <v>2025 Actual</v>
      </c>
      <c r="T33" s="88"/>
      <c r="U33" s="88" t="str">
        <f>H33&amp;" "&amp;H34</f>
        <v>2026 Estimate</v>
      </c>
      <c r="V33" s="88"/>
      <c r="W33" s="88" t="str">
        <f>J33&amp;" "&amp;J34</f>
        <v>2027 Proposed</v>
      </c>
      <c r="X33" s="88"/>
      <c r="Y33" s="31"/>
    </row>
    <row r="34" spans="2:25" ht="15.5" x14ac:dyDescent="0.35">
      <c r="B34" s="68"/>
      <c r="C34" s="31"/>
      <c r="D34" s="3" t="s">
        <v>130</v>
      </c>
      <c r="E34" s="76"/>
      <c r="F34" s="3" t="s">
        <v>130</v>
      </c>
      <c r="G34" s="76"/>
      <c r="H34" s="3" t="s">
        <v>131</v>
      </c>
      <c r="I34" s="76"/>
      <c r="J34" s="3" t="s">
        <v>132</v>
      </c>
      <c r="K34" s="76"/>
      <c r="O34" s="5"/>
      <c r="P34" s="81" t="s">
        <v>127</v>
      </c>
      <c r="Q34" s="228"/>
      <c r="R34" s="229"/>
      <c r="S34" s="228"/>
      <c r="T34" s="229"/>
      <c r="U34" s="228">
        <f>Trend!O16</f>
        <v>0</v>
      </c>
      <c r="V34" s="229"/>
      <c r="W34" s="232">
        <v>0</v>
      </c>
      <c r="X34" s="233"/>
      <c r="Y34" s="31"/>
    </row>
    <row r="35" spans="2:25" ht="15.5" x14ac:dyDescent="0.35">
      <c r="B35" s="55" t="s">
        <v>133</v>
      </c>
      <c r="C35" s="5"/>
      <c r="D35" s="223">
        <f>Q$39</f>
        <v>0</v>
      </c>
      <c r="E35" s="224"/>
      <c r="F35" s="223">
        <f t="shared" ref="F35" si="1">S$39</f>
        <v>0</v>
      </c>
      <c r="G35" s="224"/>
      <c r="H35" s="223">
        <f t="shared" ref="H35" si="2">U$39</f>
        <v>0</v>
      </c>
      <c r="I35" s="224"/>
      <c r="J35" s="223">
        <f t="shared" ref="J35" si="3">W$39</f>
        <v>0</v>
      </c>
      <c r="K35" s="224"/>
      <c r="O35" s="5"/>
      <c r="P35" s="92" t="s">
        <v>134</v>
      </c>
      <c r="Q35" s="240" t="str">
        <f>IFERROR(ROUND(Q34/Q30,3),"n.a.")</f>
        <v>n.a.</v>
      </c>
      <c r="R35" s="240"/>
      <c r="S35" s="240" t="str">
        <f>IFERROR(ROUND(S34/S30,3),"n.a.")</f>
        <v>n.a.</v>
      </c>
      <c r="T35" s="240"/>
      <c r="U35" s="240" t="str">
        <f>IFERROR(ROUND(U34/U30,3),"n.a.")</f>
        <v>n.a.</v>
      </c>
      <c r="V35" s="240"/>
      <c r="W35" s="240" t="str">
        <f>IFERROR(ROUND(W34/W30,3),"n.a.")</f>
        <v>n.a.</v>
      </c>
      <c r="X35" s="240"/>
      <c r="Y35" s="31"/>
    </row>
    <row r="36" spans="2:25" ht="15.5" x14ac:dyDescent="0.35">
      <c r="B36" s="94" t="s">
        <v>135</v>
      </c>
      <c r="C36" s="69"/>
      <c r="D36" s="225"/>
      <c r="E36" s="226"/>
      <c r="F36" s="225"/>
      <c r="G36" s="226"/>
      <c r="H36" s="225"/>
      <c r="I36" s="226"/>
      <c r="J36" s="225"/>
      <c r="K36" s="226"/>
      <c r="O36" s="31"/>
      <c r="P36" s="31"/>
      <c r="Q36" s="31"/>
      <c r="R36" s="31"/>
      <c r="S36" s="31"/>
      <c r="T36" s="31"/>
      <c r="U36" s="31"/>
      <c r="V36" s="31"/>
      <c r="W36" s="31"/>
      <c r="X36" s="31"/>
      <c r="Y36" s="31"/>
    </row>
    <row r="37" spans="2:25" ht="15.5" x14ac:dyDescent="0.35">
      <c r="B37" s="94" t="s">
        <v>136</v>
      </c>
      <c r="C37" s="69"/>
      <c r="D37" s="225"/>
      <c r="E37" s="226"/>
      <c r="F37" s="225"/>
      <c r="G37" s="226"/>
      <c r="H37" s="225"/>
      <c r="I37" s="226"/>
      <c r="J37" s="225"/>
      <c r="K37" s="226"/>
      <c r="O37" s="5"/>
      <c r="P37" s="31"/>
      <c r="Q37" s="88" t="str">
        <f>D33&amp;" "&amp;D34</f>
        <v>2024 Actual</v>
      </c>
      <c r="R37" s="88"/>
      <c r="S37" s="88" t="str">
        <f>F33&amp;" "&amp;F34</f>
        <v>2025 Actual</v>
      </c>
      <c r="T37" s="88"/>
      <c r="U37" s="88" t="str">
        <f>H33&amp;" "&amp;H34</f>
        <v>2026 Estimate</v>
      </c>
      <c r="V37" s="88"/>
      <c r="W37" s="88" t="str">
        <f>J33&amp;" "&amp;J34</f>
        <v>2027 Proposed</v>
      </c>
      <c r="X37" s="88"/>
      <c r="Y37" s="31"/>
    </row>
    <row r="38" spans="2:25" ht="15.5" x14ac:dyDescent="0.35">
      <c r="B38" s="94" t="s">
        <v>137</v>
      </c>
      <c r="C38" s="69"/>
      <c r="D38" s="225"/>
      <c r="E38" s="226"/>
      <c r="F38" s="225"/>
      <c r="G38" s="226"/>
      <c r="H38" s="225"/>
      <c r="I38" s="226"/>
      <c r="J38" s="225"/>
      <c r="K38" s="226"/>
      <c r="O38" s="31"/>
      <c r="P38" s="81" t="s">
        <v>138</v>
      </c>
      <c r="Q38" s="234">
        <v>0</v>
      </c>
      <c r="R38" s="235"/>
      <c r="S38" s="234">
        <v>0</v>
      </c>
      <c r="T38" s="235"/>
      <c r="U38" s="234">
        <v>0</v>
      </c>
      <c r="V38" s="235"/>
      <c r="W38" s="236">
        <v>0</v>
      </c>
      <c r="X38" s="237"/>
      <c r="Y38" s="31"/>
    </row>
    <row r="39" spans="2:25" ht="15.5" x14ac:dyDescent="0.35">
      <c r="B39" s="94" t="s">
        <v>139</v>
      </c>
      <c r="C39" s="69"/>
      <c r="D39" s="225"/>
      <c r="E39" s="226"/>
      <c r="F39" s="225"/>
      <c r="G39" s="226"/>
      <c r="H39" s="225"/>
      <c r="I39" s="226"/>
      <c r="J39" s="225"/>
      <c r="K39" s="226"/>
      <c r="O39" s="5"/>
      <c r="P39" s="81" t="s">
        <v>140</v>
      </c>
      <c r="Q39" s="223">
        <f>IFERROR(Q34*Q38,"n.a.")</f>
        <v>0</v>
      </c>
      <c r="R39" s="224"/>
      <c r="S39" s="223">
        <f t="shared" ref="S39" si="4">IFERROR(S34*S38,"n.a.")</f>
        <v>0</v>
      </c>
      <c r="T39" s="224"/>
      <c r="U39" s="223">
        <f t="shared" ref="U39" si="5">IFERROR(U34*U38,"n.a.")</f>
        <v>0</v>
      </c>
      <c r="V39" s="224"/>
      <c r="W39" s="223">
        <f t="shared" ref="W39" si="6">IFERROR(W34*W38,"n.a.")</f>
        <v>0</v>
      </c>
      <c r="X39" s="224"/>
      <c r="Y39" s="31"/>
    </row>
    <row r="40" spans="2:25" ht="15.65" customHeight="1" x14ac:dyDescent="0.35">
      <c r="B40" s="94" t="s">
        <v>141</v>
      </c>
      <c r="C40" s="69"/>
      <c r="D40" s="225"/>
      <c r="E40" s="226"/>
      <c r="F40" s="225"/>
      <c r="G40" s="226"/>
      <c r="H40" s="225"/>
      <c r="I40" s="226"/>
      <c r="J40" s="225"/>
      <c r="K40" s="226"/>
      <c r="O40" s="5"/>
      <c r="P40" s="81"/>
      <c r="Q40" s="31"/>
      <c r="R40" s="31"/>
      <c r="S40" s="31"/>
      <c r="T40" s="31"/>
      <c r="U40" s="63"/>
      <c r="V40" s="63"/>
      <c r="W40" s="31"/>
      <c r="X40" s="31"/>
      <c r="Y40" s="31"/>
    </row>
    <row r="41" spans="2:25" ht="15.5" x14ac:dyDescent="0.35">
      <c r="B41" s="31"/>
      <c r="C41" s="31"/>
      <c r="D41" s="31"/>
      <c r="E41" s="31"/>
      <c r="F41" s="31"/>
      <c r="G41" s="31"/>
      <c r="H41" s="31"/>
      <c r="I41" s="31"/>
      <c r="J41" s="31"/>
      <c r="K41" s="31"/>
      <c r="O41" s="238" t="s">
        <v>142</v>
      </c>
      <c r="P41" s="238"/>
      <c r="Q41" s="238"/>
      <c r="R41" s="238"/>
      <c r="S41" s="238"/>
      <c r="T41" s="238"/>
      <c r="U41" s="238"/>
      <c r="V41" s="238"/>
      <c r="W41" s="238"/>
      <c r="X41" s="238"/>
      <c r="Y41" s="87"/>
    </row>
    <row r="42" spans="2:25" ht="15.5" x14ac:dyDescent="0.35">
      <c r="B42" s="55" t="s">
        <v>123</v>
      </c>
      <c r="C42" s="31"/>
      <c r="D42" s="234">
        <f t="shared" ref="D42:H42" si="7">SUM(D35:E41)</f>
        <v>0</v>
      </c>
      <c r="E42" s="235"/>
      <c r="F42" s="234">
        <f t="shared" si="7"/>
        <v>0</v>
      </c>
      <c r="G42" s="235"/>
      <c r="H42" s="234">
        <f t="shared" si="7"/>
        <v>0</v>
      </c>
      <c r="I42" s="235"/>
      <c r="J42" s="234">
        <f>SUM(J35:K41)</f>
        <v>0</v>
      </c>
      <c r="K42" s="235"/>
      <c r="O42" s="238"/>
      <c r="P42" s="238"/>
      <c r="Q42" s="238"/>
      <c r="R42" s="238"/>
      <c r="S42" s="238"/>
      <c r="T42" s="238"/>
      <c r="U42" s="238"/>
      <c r="V42" s="238"/>
      <c r="W42" s="238"/>
      <c r="X42" s="238"/>
      <c r="Y42" s="87"/>
    </row>
    <row r="43" spans="2:25" ht="15.5" x14ac:dyDescent="0.35">
      <c r="B43" s="93" t="s">
        <v>143</v>
      </c>
      <c r="C43" s="89"/>
      <c r="D43" s="239" t="str">
        <f>IFERROR(D$35/D$42,"n.a.")</f>
        <v>n.a.</v>
      </c>
      <c r="E43" s="239"/>
      <c r="F43" s="239" t="str">
        <f>IFERROR(F$35/F$42,"n.a.")</f>
        <v>n.a.</v>
      </c>
      <c r="G43" s="239"/>
      <c r="H43" s="239" t="str">
        <f>IFERROR(H$35/H$42,"n.a.")</f>
        <v>n.a.</v>
      </c>
      <c r="I43" s="239"/>
      <c r="J43" s="239" t="str">
        <f>IFERROR(J$35/J$42,"n.a.")</f>
        <v>n.a.</v>
      </c>
      <c r="K43" s="239"/>
      <c r="O43" s="31"/>
      <c r="P43" s="31"/>
      <c r="Q43" s="31"/>
      <c r="R43" s="31"/>
      <c r="S43" s="31"/>
      <c r="T43" s="31"/>
      <c r="U43" s="31"/>
      <c r="V43" s="31"/>
      <c r="W43" s="31"/>
      <c r="X43" s="31"/>
    </row>
    <row r="44" spans="2:25" ht="15.5" x14ac:dyDescent="0.35">
      <c r="B44" s="19"/>
      <c r="C44" s="19"/>
      <c r="D44" s="19"/>
      <c r="E44" s="19"/>
      <c r="F44" s="19"/>
      <c r="G44" s="19"/>
      <c r="H44" s="19"/>
      <c r="I44" s="19"/>
      <c r="J44" s="19"/>
      <c r="K44" s="19"/>
      <c r="O44" s="31"/>
      <c r="P44" s="31"/>
      <c r="Q44" s="31"/>
      <c r="R44" s="31"/>
      <c r="S44" s="31"/>
      <c r="T44" s="31"/>
      <c r="U44" s="31"/>
      <c r="V44" s="31"/>
      <c r="W44" s="31"/>
      <c r="X44" s="31"/>
    </row>
    <row r="45" spans="2:25" ht="15.5" x14ac:dyDescent="0.35">
      <c r="B45" s="19"/>
      <c r="C45" s="19"/>
      <c r="D45" s="19"/>
      <c r="E45" s="19"/>
      <c r="F45" s="19"/>
      <c r="G45" s="19"/>
      <c r="H45" s="19"/>
      <c r="I45" s="19"/>
      <c r="J45" s="19"/>
      <c r="K45" s="19"/>
      <c r="O45" s="31"/>
      <c r="P45" s="31"/>
      <c r="Q45" s="31"/>
      <c r="R45" s="31"/>
      <c r="S45" s="31"/>
      <c r="T45" s="31"/>
      <c r="U45" s="31"/>
      <c r="V45" s="31"/>
      <c r="W45" s="31"/>
      <c r="X45" s="31"/>
    </row>
  </sheetData>
  <mergeCells count="67">
    <mergeCell ref="D43:E43"/>
    <mergeCell ref="F43:G43"/>
    <mergeCell ref="H43:I43"/>
    <mergeCell ref="J43:K43"/>
    <mergeCell ref="D40:E40"/>
    <mergeCell ref="F40:G40"/>
    <mergeCell ref="H40:I40"/>
    <mergeCell ref="J40:K40"/>
    <mergeCell ref="O41:X42"/>
    <mergeCell ref="D42:E42"/>
    <mergeCell ref="F42:G42"/>
    <mergeCell ref="H42:I42"/>
    <mergeCell ref="J42:K42"/>
    <mergeCell ref="U38:V38"/>
    <mergeCell ref="W38:X38"/>
    <mergeCell ref="D39:E39"/>
    <mergeCell ref="F39:G39"/>
    <mergeCell ref="H39:I39"/>
    <mergeCell ref="J39:K39"/>
    <mergeCell ref="Q39:R39"/>
    <mergeCell ref="S39:T39"/>
    <mergeCell ref="U39:V39"/>
    <mergeCell ref="W39:X39"/>
    <mergeCell ref="D38:E38"/>
    <mergeCell ref="F38:G38"/>
    <mergeCell ref="H38:I38"/>
    <mergeCell ref="J38:K38"/>
    <mergeCell ref="Q38:R38"/>
    <mergeCell ref="S38:T38"/>
    <mergeCell ref="D36:E36"/>
    <mergeCell ref="F36:G36"/>
    <mergeCell ref="H36:I36"/>
    <mergeCell ref="J36:K36"/>
    <mergeCell ref="D37:E37"/>
    <mergeCell ref="F37:G37"/>
    <mergeCell ref="H37:I37"/>
    <mergeCell ref="J37:K37"/>
    <mergeCell ref="Q34:R34"/>
    <mergeCell ref="S34:T34"/>
    <mergeCell ref="U34:V34"/>
    <mergeCell ref="W34:X34"/>
    <mergeCell ref="D35:E35"/>
    <mergeCell ref="F35:G35"/>
    <mergeCell ref="H35:I35"/>
    <mergeCell ref="J35:K35"/>
    <mergeCell ref="Q35:R35"/>
    <mergeCell ref="S35:T35"/>
    <mergeCell ref="U35:V35"/>
    <mergeCell ref="W35:X35"/>
    <mergeCell ref="U29:V29"/>
    <mergeCell ref="W29:X29"/>
    <mergeCell ref="B30:K31"/>
    <mergeCell ref="Q30:R30"/>
    <mergeCell ref="S30:T30"/>
    <mergeCell ref="U30:V30"/>
    <mergeCell ref="W30:X30"/>
    <mergeCell ref="Q29:R29"/>
    <mergeCell ref="S29:T29"/>
    <mergeCell ref="Q31:R31"/>
    <mergeCell ref="S31:T31"/>
    <mergeCell ref="U31:V31"/>
    <mergeCell ref="W31:X31"/>
    <mergeCell ref="E12:G12"/>
    <mergeCell ref="R12:T12"/>
    <mergeCell ref="B15:K17"/>
    <mergeCell ref="B20:K22"/>
    <mergeCell ref="B25:K27"/>
  </mergeCells>
  <dataValidations count="3">
    <dataValidation type="list" allowBlank="1" showInputMessage="1" showErrorMessage="1" sqref="X10" xr:uid="{BC41B8C1-A5F3-4074-8EB4-23D7E61FDDF7}">
      <formula1>"15 Minutes, One Hour, One Day"</formula1>
    </dataValidation>
    <dataValidation type="list" allowBlank="1" showInputMessage="1" showErrorMessage="1" sqref="J10" xr:uid="{E74C1313-3362-4CC9-B651-BA182489E90F}">
      <formula1>"POS, Grant, One-Time"</formula1>
    </dataValidation>
    <dataValidation type="list" allowBlank="1" showInputMessage="1" showErrorMessage="1" sqref="K10" xr:uid="{2ACE2AB7-6C12-4DC3-A799-C8D57F93BA8D}">
      <formula1>"Legacy, Existing, New"</formula1>
    </dataValidation>
  </dataValidations>
  <pageMargins left="0.7" right="0.7" top="0.75" bottom="0.75" header="0.3" footer="0.3"/>
  <pageSetup scale="93"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1CE3EB-6C09-4290-84F3-7861CE7CC9E4}">
  <sheetPr>
    <tabColor theme="0" tint="-4.9989318521683403E-2"/>
    <pageSetUpPr fitToPage="1"/>
  </sheetPr>
  <dimension ref="B1:Y45"/>
  <sheetViews>
    <sheetView showGridLines="0" view="pageBreakPreview" zoomScaleNormal="100" zoomScaleSheetLayoutView="100" workbookViewId="0"/>
  </sheetViews>
  <sheetFormatPr defaultColWidth="8.7265625" defaultRowHeight="12.5" x14ac:dyDescent="0.25"/>
  <cols>
    <col min="1" max="1" width="1.54296875" style="1" customWidth="1"/>
    <col min="2" max="2" width="8.7265625" style="1"/>
    <col min="3" max="3" width="10.54296875" style="1" customWidth="1"/>
    <col min="4" max="9" width="8.54296875" style="1" customWidth="1"/>
    <col min="10" max="10" width="10.453125" style="1" customWidth="1"/>
    <col min="11" max="11" width="14.6328125" style="1" customWidth="1"/>
    <col min="12" max="14" width="1.54296875" style="1" customWidth="1"/>
    <col min="15" max="15" width="8.7265625" style="1"/>
    <col min="16" max="16" width="10.54296875" style="1" customWidth="1"/>
    <col min="17" max="23" width="8.54296875" style="1" customWidth="1"/>
    <col min="24" max="24" width="14.6328125" style="1" customWidth="1"/>
    <col min="25" max="25" width="1.54296875" style="1" customWidth="1"/>
    <col min="26" max="16384" width="8.7265625" style="1"/>
  </cols>
  <sheetData>
    <row r="1" spans="2:25" ht="15.5" x14ac:dyDescent="0.25">
      <c r="L1" s="56" t="str">
        <f>"CSP Funding Application for "&amp;'Cover Page'!$A$22</f>
        <v>CSP Funding Application for 2027</v>
      </c>
      <c r="Y1" s="56" t="str">
        <f>"CSP Funding Application for "&amp;'Cover Page'!$A$22</f>
        <v>CSP Funding Application for 2027</v>
      </c>
    </row>
    <row r="2" spans="2:25" x14ac:dyDescent="0.25">
      <c r="K2" s="131">
        <f ca="1">TODAY()</f>
        <v>46265</v>
      </c>
      <c r="X2" s="131">
        <f ca="1">TODAY()</f>
        <v>46265</v>
      </c>
    </row>
    <row r="3" spans="2:25" ht="15.5" x14ac:dyDescent="0.25">
      <c r="F3" s="44"/>
      <c r="G3" s="44"/>
      <c r="H3" s="44"/>
      <c r="I3" s="44"/>
      <c r="J3" s="44"/>
      <c r="K3" s="44"/>
      <c r="M3" s="44"/>
      <c r="S3" s="44"/>
      <c r="T3" s="44"/>
      <c r="U3" s="44"/>
      <c r="V3" s="44"/>
      <c r="W3" s="44"/>
      <c r="X3" s="44"/>
    </row>
    <row r="4" spans="2:25" ht="4" customHeight="1" x14ac:dyDescent="0.25"/>
    <row r="5" spans="2:25" ht="20" x14ac:dyDescent="0.25">
      <c r="B5" s="53" t="s">
        <v>91</v>
      </c>
      <c r="C5" s="65"/>
      <c r="D5" s="65"/>
      <c r="E5" s="65"/>
      <c r="F5" s="65"/>
      <c r="G5" s="46"/>
      <c r="H5" s="46"/>
      <c r="I5" s="46"/>
      <c r="J5" s="46"/>
      <c r="K5" s="46"/>
      <c r="M5" s="46"/>
      <c r="O5" s="53" t="s">
        <v>91</v>
      </c>
      <c r="P5" s="65"/>
      <c r="Q5" s="65"/>
      <c r="R5" s="65"/>
      <c r="S5" s="65"/>
      <c r="T5" s="46"/>
      <c r="U5" s="46"/>
      <c r="V5" s="46"/>
      <c r="W5" s="46"/>
      <c r="X5" s="46"/>
    </row>
    <row r="6" spans="2:25" ht="4" customHeight="1" x14ac:dyDescent="0.25"/>
    <row r="7" spans="2:25" ht="15.5" x14ac:dyDescent="0.35">
      <c r="B7" s="38" t="s">
        <v>92</v>
      </c>
      <c r="C7" s="38"/>
      <c r="D7" s="95">
        <f>'1-Info'!H6</f>
        <v>0</v>
      </c>
      <c r="E7" s="77"/>
      <c r="F7" s="77"/>
      <c r="G7" s="77"/>
      <c r="H7" s="31"/>
      <c r="I7" s="78"/>
      <c r="J7" s="78"/>
      <c r="K7" s="78"/>
      <c r="L7" s="19"/>
      <c r="O7" s="38" t="s">
        <v>92</v>
      </c>
      <c r="P7" s="38"/>
      <c r="Q7" s="95">
        <f>'1-Info'!H6</f>
        <v>0</v>
      </c>
      <c r="R7" s="77"/>
      <c r="S7" s="77"/>
      <c r="T7" s="77"/>
      <c r="U7" s="31"/>
      <c r="V7" s="78"/>
      <c r="W7" s="78"/>
      <c r="X7" s="78"/>
      <c r="Y7" s="19"/>
    </row>
    <row r="8" spans="2:25" ht="4" customHeight="1" x14ac:dyDescent="0.35">
      <c r="H8" s="31"/>
      <c r="I8" s="78"/>
      <c r="U8" s="31"/>
      <c r="X8" s="78"/>
      <c r="Y8" s="19"/>
    </row>
    <row r="9" spans="2:25" ht="15.5" x14ac:dyDescent="0.35">
      <c r="B9" s="31"/>
      <c r="C9" s="31"/>
      <c r="D9" s="36"/>
      <c r="E9" s="36"/>
      <c r="F9" s="36"/>
      <c r="G9" s="36"/>
      <c r="H9" s="31"/>
      <c r="I9" s="78"/>
      <c r="J9" s="70" t="s">
        <v>93</v>
      </c>
      <c r="K9" s="70" t="s">
        <v>94</v>
      </c>
      <c r="O9" s="31"/>
      <c r="P9" s="31"/>
      <c r="Q9" s="36"/>
      <c r="R9" s="36"/>
      <c r="S9" s="36"/>
      <c r="T9" s="36"/>
      <c r="U9" s="31"/>
      <c r="X9" s="70" t="s">
        <v>95</v>
      </c>
      <c r="Y9" s="19"/>
    </row>
    <row r="10" spans="2:25" ht="15.5" x14ac:dyDescent="0.35">
      <c r="B10" s="37" t="s">
        <v>96</v>
      </c>
      <c r="C10" s="31"/>
      <c r="D10" s="96"/>
      <c r="E10" s="73"/>
      <c r="F10" s="73"/>
      <c r="G10" s="73"/>
      <c r="H10" s="31"/>
      <c r="I10" s="78"/>
      <c r="J10" s="71" t="s">
        <v>97</v>
      </c>
      <c r="K10" s="72" t="s">
        <v>98</v>
      </c>
      <c r="O10" s="37" t="s">
        <v>96</v>
      </c>
      <c r="P10" s="31"/>
      <c r="Q10" s="95">
        <f>D10</f>
        <v>0</v>
      </c>
      <c r="R10" s="77"/>
      <c r="S10" s="77"/>
      <c r="T10" s="77"/>
      <c r="U10" s="31"/>
      <c r="X10" s="79" t="s">
        <v>99</v>
      </c>
      <c r="Y10" s="19"/>
    </row>
    <row r="11" spans="2:25" ht="15.5" x14ac:dyDescent="0.35">
      <c r="B11" s="31"/>
      <c r="C11" s="31"/>
      <c r="D11" s="31"/>
      <c r="E11" s="31"/>
      <c r="F11" s="31"/>
      <c r="G11" s="31"/>
      <c r="H11" s="31"/>
      <c r="I11" s="78"/>
      <c r="J11" s="31"/>
      <c r="K11" s="31"/>
      <c r="O11" s="31"/>
      <c r="P11" s="31"/>
      <c r="Q11" s="31"/>
      <c r="R11" s="31"/>
      <c r="S11" s="31"/>
      <c r="T11" s="31"/>
      <c r="U11" s="31"/>
      <c r="V11" s="31"/>
      <c r="W11" s="31"/>
      <c r="X11" s="78"/>
      <c r="Y11" s="19"/>
    </row>
    <row r="12" spans="2:25" ht="15.65" customHeight="1" x14ac:dyDescent="0.35">
      <c r="B12" s="37" t="s">
        <v>100</v>
      </c>
      <c r="C12" s="31"/>
      <c r="D12" s="31"/>
      <c r="E12" s="227" t="s">
        <v>101</v>
      </c>
      <c r="F12" s="227"/>
      <c r="G12" s="227"/>
      <c r="H12" s="31"/>
      <c r="I12" s="78"/>
      <c r="J12" s="31"/>
      <c r="K12" s="31"/>
      <c r="O12" s="37" t="s">
        <v>100</v>
      </c>
      <c r="P12" s="31"/>
      <c r="Q12" s="31"/>
      <c r="R12" s="227" t="str">
        <f>E12</f>
        <v>01/01/2027 - 12/31/2027</v>
      </c>
      <c r="S12" s="227"/>
      <c r="T12" s="227"/>
      <c r="U12" s="31"/>
      <c r="V12" s="31"/>
      <c r="W12" s="31"/>
      <c r="X12" s="78"/>
      <c r="Y12" s="19"/>
    </row>
    <row r="13" spans="2:25" ht="15.5" x14ac:dyDescent="0.35">
      <c r="B13" s="31"/>
      <c r="C13" s="31"/>
      <c r="D13" s="31"/>
      <c r="E13" s="31"/>
      <c r="F13" s="31"/>
      <c r="G13" s="31"/>
      <c r="H13" s="31"/>
      <c r="I13" s="31"/>
      <c r="J13" s="31"/>
      <c r="K13" s="31"/>
      <c r="O13" s="31"/>
      <c r="P13" s="31"/>
      <c r="Q13" s="31"/>
      <c r="R13" s="31"/>
      <c r="S13" s="31"/>
      <c r="T13" s="31"/>
      <c r="U13" s="31"/>
      <c r="V13" s="31"/>
      <c r="W13" s="31"/>
      <c r="X13" s="31"/>
      <c r="Y13" s="19"/>
    </row>
    <row r="14" spans="2:25" ht="15.5" x14ac:dyDescent="0.35">
      <c r="B14" s="37" t="s">
        <v>102</v>
      </c>
      <c r="C14" s="31"/>
      <c r="D14" s="31"/>
      <c r="E14" s="31"/>
      <c r="F14" s="31"/>
      <c r="G14" s="31"/>
      <c r="H14" s="36"/>
      <c r="I14" s="36"/>
      <c r="J14" s="36"/>
      <c r="K14" s="36"/>
      <c r="O14" s="80" t="s">
        <v>103</v>
      </c>
      <c r="P14" s="31"/>
      <c r="Q14" s="31"/>
      <c r="R14" s="31"/>
      <c r="S14" s="31"/>
      <c r="T14" s="31"/>
      <c r="U14" s="36"/>
      <c r="V14" s="36"/>
      <c r="W14" s="36"/>
      <c r="X14" s="36"/>
    </row>
    <row r="15" spans="2:25" ht="15.5" x14ac:dyDescent="0.35">
      <c r="B15" s="216"/>
      <c r="C15" s="216"/>
      <c r="D15" s="216"/>
      <c r="E15" s="216"/>
      <c r="F15" s="216"/>
      <c r="G15" s="216"/>
      <c r="H15" s="216"/>
      <c r="I15" s="216"/>
      <c r="J15" s="216"/>
      <c r="K15" s="216"/>
      <c r="P15" s="86" t="s">
        <v>104</v>
      </c>
      <c r="Q15" s="84" t="s">
        <v>105</v>
      </c>
      <c r="R15" s="84" t="s">
        <v>106</v>
      </c>
      <c r="S15" s="85" t="s">
        <v>107</v>
      </c>
      <c r="T15" s="84" t="s">
        <v>108</v>
      </c>
      <c r="U15" s="84" t="s">
        <v>109</v>
      </c>
      <c r="V15" s="84" t="s">
        <v>110</v>
      </c>
      <c r="W15" s="84" t="s">
        <v>111</v>
      </c>
      <c r="X15" s="84" t="s">
        <v>112</v>
      </c>
    </row>
    <row r="16" spans="2:25" ht="15.5" x14ac:dyDescent="0.35">
      <c r="B16" s="216"/>
      <c r="C16" s="216"/>
      <c r="D16" s="216"/>
      <c r="E16" s="216"/>
      <c r="F16" s="216"/>
      <c r="G16" s="216"/>
      <c r="H16" s="216"/>
      <c r="I16" s="216"/>
      <c r="J16" s="216"/>
      <c r="K16" s="216"/>
      <c r="P16" s="81" t="s">
        <v>113</v>
      </c>
      <c r="Q16" s="82"/>
      <c r="R16" s="82"/>
      <c r="S16" s="82"/>
      <c r="T16" s="82"/>
      <c r="U16" s="82"/>
      <c r="V16" s="82"/>
      <c r="W16" s="82"/>
      <c r="X16" s="82"/>
    </row>
    <row r="17" spans="2:25" ht="15.5" x14ac:dyDescent="0.35">
      <c r="B17" s="216"/>
      <c r="C17" s="216"/>
      <c r="D17" s="216"/>
      <c r="E17" s="216"/>
      <c r="F17" s="216"/>
      <c r="G17" s="216"/>
      <c r="H17" s="216"/>
      <c r="I17" s="216"/>
      <c r="J17" s="216"/>
      <c r="K17" s="216"/>
      <c r="P17" s="81" t="s">
        <v>114</v>
      </c>
      <c r="Q17" s="82"/>
      <c r="R17" s="82"/>
      <c r="S17" s="82"/>
      <c r="T17" s="82"/>
      <c r="U17" s="82"/>
      <c r="V17" s="82"/>
      <c r="W17" s="82"/>
      <c r="X17" s="82"/>
    </row>
    <row r="18" spans="2:25" ht="15.5" x14ac:dyDescent="0.35">
      <c r="B18" s="67"/>
      <c r="C18" s="67"/>
      <c r="D18" s="67"/>
      <c r="E18" s="67"/>
      <c r="F18" s="67"/>
      <c r="G18" s="67"/>
      <c r="H18" s="67"/>
      <c r="I18" s="67"/>
      <c r="J18" s="67"/>
      <c r="K18" s="67"/>
      <c r="P18" s="81" t="s">
        <v>115</v>
      </c>
      <c r="Q18" s="82"/>
      <c r="R18" s="82"/>
      <c r="S18" s="82"/>
      <c r="T18" s="82"/>
      <c r="U18" s="82"/>
      <c r="V18" s="82"/>
      <c r="W18" s="82"/>
      <c r="X18" s="82"/>
    </row>
    <row r="19" spans="2:25" ht="15.5" x14ac:dyDescent="0.35">
      <c r="B19" s="37" t="s">
        <v>116</v>
      </c>
      <c r="C19" s="31"/>
      <c r="D19" s="31"/>
      <c r="E19" s="31"/>
      <c r="F19" s="31"/>
      <c r="G19" s="31"/>
      <c r="H19" s="36"/>
      <c r="I19" s="36"/>
      <c r="J19" s="36"/>
      <c r="K19" s="36"/>
      <c r="P19" s="81" t="s">
        <v>117</v>
      </c>
      <c r="Q19" s="82"/>
      <c r="R19" s="82"/>
      <c r="S19" s="82"/>
      <c r="T19" s="82"/>
      <c r="U19" s="82"/>
      <c r="V19" s="82"/>
      <c r="W19" s="82"/>
      <c r="X19" s="82"/>
    </row>
    <row r="20" spans="2:25" ht="15.5" x14ac:dyDescent="0.35">
      <c r="B20" s="216"/>
      <c r="C20" s="216"/>
      <c r="D20" s="216"/>
      <c r="E20" s="216"/>
      <c r="F20" s="216"/>
      <c r="G20" s="216"/>
      <c r="H20" s="216"/>
      <c r="I20" s="216"/>
      <c r="J20" s="216"/>
      <c r="K20" s="216"/>
      <c r="P20" s="81" t="s">
        <v>118</v>
      </c>
      <c r="Q20" s="82"/>
      <c r="R20" s="82"/>
      <c r="S20" s="82"/>
      <c r="T20" s="82"/>
      <c r="U20" s="82"/>
      <c r="V20" s="82"/>
      <c r="W20" s="82"/>
      <c r="X20" s="82"/>
    </row>
    <row r="21" spans="2:25" ht="15.5" x14ac:dyDescent="0.35">
      <c r="B21" s="216"/>
      <c r="C21" s="216"/>
      <c r="D21" s="216"/>
      <c r="E21" s="216"/>
      <c r="F21" s="216"/>
      <c r="G21" s="216"/>
      <c r="H21" s="216"/>
      <c r="I21" s="216"/>
      <c r="J21" s="216"/>
      <c r="K21" s="216"/>
      <c r="P21" s="81" t="s">
        <v>119</v>
      </c>
      <c r="Q21" s="82"/>
      <c r="R21" s="82"/>
      <c r="S21" s="82"/>
      <c r="T21" s="82"/>
      <c r="U21" s="82"/>
      <c r="V21" s="82"/>
      <c r="W21" s="82"/>
      <c r="X21" s="82"/>
    </row>
    <row r="22" spans="2:25" ht="15.5" x14ac:dyDescent="0.35">
      <c r="B22" s="216"/>
      <c r="C22" s="216"/>
      <c r="D22" s="216"/>
      <c r="E22" s="216"/>
      <c r="F22" s="216"/>
      <c r="G22" s="216"/>
      <c r="H22" s="216"/>
      <c r="I22" s="216"/>
      <c r="J22" s="216"/>
      <c r="K22" s="216"/>
      <c r="P22" s="81" t="s">
        <v>120</v>
      </c>
      <c r="Q22" s="82"/>
      <c r="R22" s="82"/>
      <c r="S22" s="82"/>
      <c r="T22" s="82"/>
      <c r="U22" s="82"/>
      <c r="V22" s="82"/>
      <c r="W22" s="82"/>
      <c r="X22" s="82"/>
    </row>
    <row r="23" spans="2:25" ht="15.5" x14ac:dyDescent="0.35">
      <c r="B23" s="67"/>
      <c r="C23" s="67"/>
      <c r="D23" s="67"/>
      <c r="E23" s="67"/>
      <c r="F23" s="67"/>
      <c r="G23" s="67"/>
      <c r="H23" s="67"/>
      <c r="I23" s="67"/>
      <c r="J23" s="67"/>
      <c r="K23" s="67"/>
      <c r="P23" s="81" t="s">
        <v>121</v>
      </c>
      <c r="Q23" s="82"/>
      <c r="R23" s="82"/>
      <c r="S23" s="82"/>
      <c r="T23" s="82"/>
      <c r="U23" s="82"/>
      <c r="V23" s="82"/>
      <c r="W23" s="82"/>
      <c r="X23" s="82"/>
    </row>
    <row r="24" spans="2:25" ht="15.5" x14ac:dyDescent="0.35">
      <c r="B24" s="37" t="s">
        <v>171</v>
      </c>
      <c r="C24" s="31"/>
      <c r="D24" s="31"/>
      <c r="E24" s="31"/>
      <c r="F24" s="31"/>
      <c r="G24" s="31"/>
      <c r="H24" s="36"/>
      <c r="I24" s="36"/>
      <c r="J24" s="36"/>
      <c r="K24" s="36"/>
      <c r="P24" s="81" t="s">
        <v>122</v>
      </c>
      <c r="Q24" s="82"/>
      <c r="R24" s="82"/>
      <c r="S24" s="82"/>
      <c r="T24" s="82"/>
      <c r="U24" s="82"/>
      <c r="V24" s="82"/>
      <c r="W24" s="82"/>
      <c r="X24" s="82"/>
    </row>
    <row r="25" spans="2:25" ht="15.5" x14ac:dyDescent="0.35">
      <c r="B25" s="216"/>
      <c r="C25" s="216"/>
      <c r="D25" s="216"/>
      <c r="E25" s="216"/>
      <c r="F25" s="216"/>
      <c r="G25" s="216"/>
      <c r="H25" s="216"/>
      <c r="I25" s="216"/>
      <c r="J25" s="216"/>
      <c r="K25" s="216"/>
      <c r="P25" s="86" t="s">
        <v>123</v>
      </c>
      <c r="Q25" s="83">
        <f t="shared" ref="Q25:X25" si="0">SUM(Q16:Q24)</f>
        <v>0</v>
      </c>
      <c r="R25" s="83">
        <f t="shared" si="0"/>
        <v>0</v>
      </c>
      <c r="S25" s="83">
        <f t="shared" si="0"/>
        <v>0</v>
      </c>
      <c r="T25" s="83">
        <f t="shared" si="0"/>
        <v>0</v>
      </c>
      <c r="U25" s="83">
        <f t="shared" si="0"/>
        <v>0</v>
      </c>
      <c r="V25" s="83">
        <f t="shared" si="0"/>
        <v>0</v>
      </c>
      <c r="W25" s="83">
        <f t="shared" si="0"/>
        <v>0</v>
      </c>
      <c r="X25" s="83">
        <f t="shared" si="0"/>
        <v>0</v>
      </c>
    </row>
    <row r="26" spans="2:25" ht="15.5" x14ac:dyDescent="0.35">
      <c r="B26" s="216"/>
      <c r="C26" s="216"/>
      <c r="D26" s="216"/>
      <c r="E26" s="216"/>
      <c r="F26" s="216"/>
      <c r="G26" s="216"/>
      <c r="H26" s="216"/>
      <c r="I26" s="216"/>
      <c r="J26" s="216"/>
      <c r="K26" s="216"/>
      <c r="O26" s="31"/>
      <c r="P26" s="31"/>
      <c r="Q26" s="31"/>
      <c r="R26" s="31"/>
      <c r="S26" s="31"/>
      <c r="T26" s="31"/>
      <c r="U26" s="31"/>
      <c r="V26" s="31"/>
      <c r="W26" s="31"/>
      <c r="X26" s="31"/>
    </row>
    <row r="27" spans="2:25" x14ac:dyDescent="0.25">
      <c r="B27" s="216"/>
      <c r="C27" s="216"/>
      <c r="D27" s="216"/>
      <c r="E27" s="216"/>
      <c r="F27" s="216"/>
      <c r="G27" s="216"/>
      <c r="H27" s="216"/>
      <c r="I27" s="216"/>
      <c r="J27" s="216"/>
      <c r="K27" s="216"/>
    </row>
    <row r="28" spans="2:25" ht="15.5" x14ac:dyDescent="0.35">
      <c r="B28" s="67"/>
      <c r="C28" s="67"/>
      <c r="D28" s="67"/>
      <c r="E28" s="67"/>
      <c r="F28" s="67"/>
      <c r="G28" s="67"/>
      <c r="H28" s="67"/>
      <c r="I28" s="67"/>
      <c r="J28" s="67"/>
      <c r="K28" s="67"/>
      <c r="O28" s="5"/>
      <c r="P28" s="86" t="s">
        <v>124</v>
      </c>
      <c r="Q28" s="88" t="str">
        <f>D33&amp;" "&amp;D34</f>
        <v>2024 Actual</v>
      </c>
      <c r="R28" s="90"/>
      <c r="S28" s="88" t="str">
        <f>F33&amp;" "&amp;F34</f>
        <v>2025 Actual</v>
      </c>
      <c r="T28" s="90"/>
      <c r="U28" s="88" t="str">
        <f>H33&amp;" "&amp;H34</f>
        <v>2026 Estimate</v>
      </c>
      <c r="V28" s="90"/>
      <c r="W28" s="88" t="str">
        <f>J33&amp;" "&amp;J34</f>
        <v>2027 Proposed</v>
      </c>
      <c r="X28" s="90"/>
      <c r="Y28" s="5"/>
    </row>
    <row r="29" spans="2:25" ht="15.5" x14ac:dyDescent="0.35">
      <c r="B29" s="37" t="s">
        <v>125</v>
      </c>
      <c r="C29" s="31"/>
      <c r="D29" s="31"/>
      <c r="E29" s="31"/>
      <c r="F29" s="31"/>
      <c r="G29" s="31"/>
      <c r="H29" s="31"/>
      <c r="I29" s="31"/>
      <c r="J29" s="31"/>
      <c r="K29" s="31"/>
      <c r="O29" s="5"/>
      <c r="P29" s="81" t="s">
        <v>126</v>
      </c>
      <c r="Q29" s="232"/>
      <c r="R29" s="233"/>
      <c r="S29" s="232"/>
      <c r="T29" s="233"/>
      <c r="U29" s="232"/>
      <c r="V29" s="233"/>
      <c r="W29" s="232"/>
      <c r="X29" s="233"/>
      <c r="Y29" s="5"/>
    </row>
    <row r="30" spans="2:25" ht="15.5" customHeight="1" x14ac:dyDescent="0.35">
      <c r="B30" s="213" t="s">
        <v>167</v>
      </c>
      <c r="C30" s="213"/>
      <c r="D30" s="213"/>
      <c r="E30" s="213"/>
      <c r="F30" s="213"/>
      <c r="G30" s="213"/>
      <c r="H30" s="213"/>
      <c r="I30" s="213"/>
      <c r="J30" s="213"/>
      <c r="K30" s="213"/>
      <c r="O30" s="5"/>
      <c r="P30" s="81" t="s">
        <v>127</v>
      </c>
      <c r="Q30" s="228"/>
      <c r="R30" s="229"/>
      <c r="S30" s="228"/>
      <c r="T30" s="229"/>
      <c r="U30" s="228">
        <f>Trend!P17</f>
        <v>0</v>
      </c>
      <c r="V30" s="229"/>
      <c r="W30" s="230" t="str">
        <f>IF(SUM(Q25:X25)=0,"Input above",SUM(Q25:X25))</f>
        <v>Input above</v>
      </c>
      <c r="X30" s="231"/>
      <c r="Y30" s="5"/>
    </row>
    <row r="31" spans="2:25" ht="15.65" customHeight="1" x14ac:dyDescent="0.35">
      <c r="B31" s="213"/>
      <c r="C31" s="213"/>
      <c r="D31" s="213"/>
      <c r="E31" s="213"/>
      <c r="F31" s="213"/>
      <c r="G31" s="213"/>
      <c r="H31" s="213"/>
      <c r="I31" s="213"/>
      <c r="J31" s="213"/>
      <c r="K31" s="213"/>
      <c r="O31" s="91"/>
      <c r="P31" s="92" t="s">
        <v>128</v>
      </c>
      <c r="Q31" s="240" t="str">
        <f>IFERROR(Q30/Q29,"n.a.")</f>
        <v>n.a.</v>
      </c>
      <c r="R31" s="240"/>
      <c r="S31" s="240" t="str">
        <f>IFERROR(S30/S29,"n.a.")</f>
        <v>n.a.</v>
      </c>
      <c r="T31" s="240"/>
      <c r="U31" s="240" t="str">
        <f>IFERROR(U30/U29,"n.a.")</f>
        <v>n.a.</v>
      </c>
      <c r="V31" s="240"/>
      <c r="W31" s="240" t="str">
        <f>IFERROR(W30/W29,"n.a.")</f>
        <v>n.a.</v>
      </c>
      <c r="X31" s="240"/>
      <c r="Y31" s="5"/>
    </row>
    <row r="32" spans="2:25" ht="15.5" x14ac:dyDescent="0.35">
      <c r="B32" s="31"/>
      <c r="C32" s="31"/>
      <c r="D32" s="31"/>
      <c r="E32" s="31"/>
      <c r="F32" s="31"/>
      <c r="G32" s="31"/>
      <c r="H32" s="31"/>
      <c r="I32" s="31"/>
      <c r="J32" s="31"/>
      <c r="K32" s="31"/>
      <c r="O32" s="5"/>
      <c r="P32" s="81"/>
      <c r="Q32" s="31"/>
      <c r="R32" s="63"/>
      <c r="S32" s="31"/>
      <c r="T32" s="31"/>
      <c r="U32" s="63"/>
      <c r="V32" s="63"/>
      <c r="W32" s="31"/>
      <c r="X32" s="31"/>
      <c r="Y32" s="31"/>
    </row>
    <row r="33" spans="2:25" ht="15.5" x14ac:dyDescent="0.35">
      <c r="B33" s="68"/>
      <c r="C33" s="31"/>
      <c r="D33" s="74">
        <v>2024</v>
      </c>
      <c r="E33" s="75"/>
      <c r="F33" s="74">
        <f>D33+1</f>
        <v>2025</v>
      </c>
      <c r="G33" s="75"/>
      <c r="H33" s="74">
        <f>F33+1</f>
        <v>2026</v>
      </c>
      <c r="I33" s="75"/>
      <c r="J33" s="74">
        <f>H33+1</f>
        <v>2027</v>
      </c>
      <c r="K33" s="75"/>
      <c r="O33" s="5"/>
      <c r="P33" s="86" t="s">
        <v>129</v>
      </c>
      <c r="Q33" s="88" t="str">
        <f>D33&amp;" "&amp;D34</f>
        <v>2024 Actual</v>
      </c>
      <c r="R33" s="88"/>
      <c r="S33" s="88" t="str">
        <f>F33&amp;" "&amp;F34</f>
        <v>2025 Actual</v>
      </c>
      <c r="T33" s="88"/>
      <c r="U33" s="88" t="str">
        <f>H33&amp;" "&amp;H34</f>
        <v>2026 Estimate</v>
      </c>
      <c r="V33" s="88"/>
      <c r="W33" s="88" t="str">
        <f>J33&amp;" "&amp;J34</f>
        <v>2027 Proposed</v>
      </c>
      <c r="X33" s="88"/>
      <c r="Y33" s="31"/>
    </row>
    <row r="34" spans="2:25" ht="15.5" x14ac:dyDescent="0.35">
      <c r="B34" s="68"/>
      <c r="C34" s="31"/>
      <c r="D34" s="3" t="s">
        <v>130</v>
      </c>
      <c r="E34" s="76"/>
      <c r="F34" s="3" t="s">
        <v>130</v>
      </c>
      <c r="G34" s="76"/>
      <c r="H34" s="3" t="s">
        <v>131</v>
      </c>
      <c r="I34" s="76"/>
      <c r="J34" s="3" t="s">
        <v>132</v>
      </c>
      <c r="K34" s="76"/>
      <c r="O34" s="5"/>
      <c r="P34" s="81" t="s">
        <v>127</v>
      </c>
      <c r="Q34" s="228"/>
      <c r="R34" s="229"/>
      <c r="S34" s="228"/>
      <c r="T34" s="229"/>
      <c r="U34" s="228">
        <f>Trend!O17</f>
        <v>0</v>
      </c>
      <c r="V34" s="229"/>
      <c r="W34" s="232">
        <v>0</v>
      </c>
      <c r="X34" s="233"/>
      <c r="Y34" s="31"/>
    </row>
    <row r="35" spans="2:25" ht="15.5" x14ac:dyDescent="0.35">
      <c r="B35" s="55" t="s">
        <v>133</v>
      </c>
      <c r="C35" s="5"/>
      <c r="D35" s="223">
        <f>Q$39</f>
        <v>0</v>
      </c>
      <c r="E35" s="224"/>
      <c r="F35" s="223">
        <f t="shared" ref="F35" si="1">S$39</f>
        <v>0</v>
      </c>
      <c r="G35" s="224"/>
      <c r="H35" s="223">
        <f t="shared" ref="H35" si="2">U$39</f>
        <v>0</v>
      </c>
      <c r="I35" s="224"/>
      <c r="J35" s="223">
        <f t="shared" ref="J35" si="3">W$39</f>
        <v>0</v>
      </c>
      <c r="K35" s="224"/>
      <c r="O35" s="5"/>
      <c r="P35" s="92" t="s">
        <v>134</v>
      </c>
      <c r="Q35" s="240" t="str">
        <f>IFERROR(ROUND(Q34/Q30,3),"n.a.")</f>
        <v>n.a.</v>
      </c>
      <c r="R35" s="240"/>
      <c r="S35" s="240" t="str">
        <f>IFERROR(ROUND(S34/S30,3),"n.a.")</f>
        <v>n.a.</v>
      </c>
      <c r="T35" s="240"/>
      <c r="U35" s="240" t="str">
        <f>IFERROR(ROUND(U34/U30,3),"n.a.")</f>
        <v>n.a.</v>
      </c>
      <c r="V35" s="240"/>
      <c r="W35" s="240" t="str">
        <f>IFERROR(ROUND(W34/W30,3),"n.a.")</f>
        <v>n.a.</v>
      </c>
      <c r="X35" s="240"/>
      <c r="Y35" s="31"/>
    </row>
    <row r="36" spans="2:25" ht="15.5" x14ac:dyDescent="0.35">
      <c r="B36" s="94" t="s">
        <v>135</v>
      </c>
      <c r="C36" s="69"/>
      <c r="D36" s="225"/>
      <c r="E36" s="226"/>
      <c r="F36" s="225"/>
      <c r="G36" s="226"/>
      <c r="H36" s="225"/>
      <c r="I36" s="226"/>
      <c r="J36" s="225"/>
      <c r="K36" s="226"/>
      <c r="O36" s="31"/>
      <c r="P36" s="31"/>
      <c r="Q36" s="31"/>
      <c r="R36" s="31"/>
      <c r="S36" s="31"/>
      <c r="T36" s="31"/>
      <c r="U36" s="31"/>
      <c r="V36" s="31"/>
      <c r="W36" s="31"/>
      <c r="X36" s="31"/>
      <c r="Y36" s="31"/>
    </row>
    <row r="37" spans="2:25" ht="15.5" x14ac:dyDescent="0.35">
      <c r="B37" s="94" t="s">
        <v>136</v>
      </c>
      <c r="C37" s="69"/>
      <c r="D37" s="225"/>
      <c r="E37" s="226"/>
      <c r="F37" s="225"/>
      <c r="G37" s="226"/>
      <c r="H37" s="225"/>
      <c r="I37" s="226"/>
      <c r="J37" s="225"/>
      <c r="K37" s="226"/>
      <c r="O37" s="5"/>
      <c r="P37" s="31"/>
      <c r="Q37" s="88" t="str">
        <f>D33&amp;" "&amp;D34</f>
        <v>2024 Actual</v>
      </c>
      <c r="R37" s="88"/>
      <c r="S37" s="88" t="str">
        <f>F33&amp;" "&amp;F34</f>
        <v>2025 Actual</v>
      </c>
      <c r="T37" s="88"/>
      <c r="U37" s="88" t="str">
        <f>H33&amp;" "&amp;H34</f>
        <v>2026 Estimate</v>
      </c>
      <c r="V37" s="88"/>
      <c r="W37" s="88" t="str">
        <f>J33&amp;" "&amp;J34</f>
        <v>2027 Proposed</v>
      </c>
      <c r="X37" s="88"/>
      <c r="Y37" s="31"/>
    </row>
    <row r="38" spans="2:25" ht="15.5" x14ac:dyDescent="0.35">
      <c r="B38" s="94" t="s">
        <v>137</v>
      </c>
      <c r="C38" s="69"/>
      <c r="D38" s="225"/>
      <c r="E38" s="226"/>
      <c r="F38" s="225"/>
      <c r="G38" s="226"/>
      <c r="H38" s="225"/>
      <c r="I38" s="226"/>
      <c r="J38" s="225"/>
      <c r="K38" s="226"/>
      <c r="O38" s="31"/>
      <c r="P38" s="81" t="s">
        <v>138</v>
      </c>
      <c r="Q38" s="234">
        <v>0</v>
      </c>
      <c r="R38" s="235"/>
      <c r="S38" s="234">
        <v>0</v>
      </c>
      <c r="T38" s="235"/>
      <c r="U38" s="234">
        <v>0</v>
      </c>
      <c r="V38" s="235"/>
      <c r="W38" s="236">
        <v>0</v>
      </c>
      <c r="X38" s="237"/>
      <c r="Y38" s="31"/>
    </row>
    <row r="39" spans="2:25" ht="15.5" x14ac:dyDescent="0.35">
      <c r="B39" s="94" t="s">
        <v>139</v>
      </c>
      <c r="C39" s="69"/>
      <c r="D39" s="225"/>
      <c r="E39" s="226"/>
      <c r="F39" s="225"/>
      <c r="G39" s="226"/>
      <c r="H39" s="225"/>
      <c r="I39" s="226"/>
      <c r="J39" s="225"/>
      <c r="K39" s="226"/>
      <c r="O39" s="5"/>
      <c r="P39" s="81" t="s">
        <v>140</v>
      </c>
      <c r="Q39" s="223">
        <f>IFERROR(Q34*Q38,"n.a.")</f>
        <v>0</v>
      </c>
      <c r="R39" s="224"/>
      <c r="S39" s="223">
        <f t="shared" ref="S39" si="4">IFERROR(S34*S38,"n.a.")</f>
        <v>0</v>
      </c>
      <c r="T39" s="224"/>
      <c r="U39" s="223">
        <f t="shared" ref="U39" si="5">IFERROR(U34*U38,"n.a.")</f>
        <v>0</v>
      </c>
      <c r="V39" s="224"/>
      <c r="W39" s="223">
        <f t="shared" ref="W39" si="6">IFERROR(W34*W38,"n.a.")</f>
        <v>0</v>
      </c>
      <c r="X39" s="224"/>
      <c r="Y39" s="31"/>
    </row>
    <row r="40" spans="2:25" ht="15.65" customHeight="1" x14ac:dyDescent="0.35">
      <c r="B40" s="94" t="s">
        <v>141</v>
      </c>
      <c r="C40" s="69"/>
      <c r="D40" s="225"/>
      <c r="E40" s="226"/>
      <c r="F40" s="225"/>
      <c r="G40" s="226"/>
      <c r="H40" s="225"/>
      <c r="I40" s="226"/>
      <c r="J40" s="225"/>
      <c r="K40" s="226"/>
      <c r="O40" s="5"/>
      <c r="P40" s="81"/>
      <c r="Q40" s="31"/>
      <c r="R40" s="31"/>
      <c r="S40" s="31"/>
      <c r="T40" s="31"/>
      <c r="U40" s="63"/>
      <c r="V40" s="63"/>
      <c r="W40" s="31"/>
      <c r="X40" s="31"/>
      <c r="Y40" s="31"/>
    </row>
    <row r="41" spans="2:25" ht="15.5" x14ac:dyDescent="0.35">
      <c r="B41" s="31"/>
      <c r="C41" s="31"/>
      <c r="D41" s="31"/>
      <c r="E41" s="31"/>
      <c r="F41" s="31"/>
      <c r="G41" s="31"/>
      <c r="H41" s="31"/>
      <c r="I41" s="31"/>
      <c r="J41" s="31"/>
      <c r="K41" s="31"/>
      <c r="O41" s="238" t="s">
        <v>142</v>
      </c>
      <c r="P41" s="238"/>
      <c r="Q41" s="238"/>
      <c r="R41" s="238"/>
      <c r="S41" s="238"/>
      <c r="T41" s="238"/>
      <c r="U41" s="238"/>
      <c r="V41" s="238"/>
      <c r="W41" s="238"/>
      <c r="X41" s="238"/>
      <c r="Y41" s="87"/>
    </row>
    <row r="42" spans="2:25" ht="15.5" x14ac:dyDescent="0.35">
      <c r="B42" s="55" t="s">
        <v>123</v>
      </c>
      <c r="C42" s="31"/>
      <c r="D42" s="234">
        <f t="shared" ref="D42:H42" si="7">SUM(D35:E41)</f>
        <v>0</v>
      </c>
      <c r="E42" s="235"/>
      <c r="F42" s="234">
        <f t="shared" si="7"/>
        <v>0</v>
      </c>
      <c r="G42" s="235"/>
      <c r="H42" s="234">
        <f t="shared" si="7"/>
        <v>0</v>
      </c>
      <c r="I42" s="235"/>
      <c r="J42" s="234">
        <f>SUM(J35:K41)</f>
        <v>0</v>
      </c>
      <c r="K42" s="235"/>
      <c r="O42" s="238"/>
      <c r="P42" s="238"/>
      <c r="Q42" s="238"/>
      <c r="R42" s="238"/>
      <c r="S42" s="238"/>
      <c r="T42" s="238"/>
      <c r="U42" s="238"/>
      <c r="V42" s="238"/>
      <c r="W42" s="238"/>
      <c r="X42" s="238"/>
      <c r="Y42" s="87"/>
    </row>
    <row r="43" spans="2:25" ht="15.5" x14ac:dyDescent="0.35">
      <c r="B43" s="93" t="s">
        <v>143</v>
      </c>
      <c r="C43" s="89"/>
      <c r="D43" s="239" t="str">
        <f>IFERROR(D$35/D$42,"n.a.")</f>
        <v>n.a.</v>
      </c>
      <c r="E43" s="239"/>
      <c r="F43" s="239" t="str">
        <f>IFERROR(F$35/F$42,"n.a.")</f>
        <v>n.a.</v>
      </c>
      <c r="G43" s="239"/>
      <c r="H43" s="239" t="str">
        <f>IFERROR(H$35/H$42,"n.a.")</f>
        <v>n.a.</v>
      </c>
      <c r="I43" s="239"/>
      <c r="J43" s="239" t="str">
        <f>IFERROR(J$35/J$42,"n.a.")</f>
        <v>n.a.</v>
      </c>
      <c r="K43" s="239"/>
      <c r="O43" s="31"/>
      <c r="P43" s="31"/>
      <c r="Q43" s="31"/>
      <c r="R43" s="31"/>
      <c r="S43" s="31"/>
      <c r="T43" s="31"/>
      <c r="U43" s="31"/>
      <c r="V43" s="31"/>
      <c r="W43" s="31"/>
      <c r="X43" s="31"/>
    </row>
    <row r="44" spans="2:25" ht="15.5" x14ac:dyDescent="0.35">
      <c r="B44" s="19"/>
      <c r="C44" s="19"/>
      <c r="D44" s="19"/>
      <c r="E44" s="19"/>
      <c r="F44" s="19"/>
      <c r="G44" s="19"/>
      <c r="H44" s="19"/>
      <c r="I44" s="19"/>
      <c r="J44" s="19"/>
      <c r="K44" s="19"/>
      <c r="O44" s="31"/>
      <c r="P44" s="31"/>
      <c r="Q44" s="31"/>
      <c r="R44" s="31"/>
      <c r="S44" s="31"/>
      <c r="T44" s="31"/>
      <c r="U44" s="31"/>
      <c r="V44" s="31"/>
      <c r="W44" s="31"/>
      <c r="X44" s="31"/>
    </row>
    <row r="45" spans="2:25" ht="15.5" x14ac:dyDescent="0.35">
      <c r="B45" s="19"/>
      <c r="C45" s="19"/>
      <c r="D45" s="19"/>
      <c r="E45" s="19"/>
      <c r="F45" s="19"/>
      <c r="G45" s="19"/>
      <c r="H45" s="19"/>
      <c r="I45" s="19"/>
      <c r="J45" s="19"/>
      <c r="K45" s="19"/>
      <c r="O45" s="31"/>
      <c r="P45" s="31"/>
      <c r="Q45" s="31"/>
      <c r="R45" s="31"/>
      <c r="S45" s="31"/>
      <c r="T45" s="31"/>
      <c r="U45" s="31"/>
      <c r="V45" s="31"/>
      <c r="W45" s="31"/>
      <c r="X45" s="31"/>
    </row>
  </sheetData>
  <mergeCells count="67">
    <mergeCell ref="D43:E43"/>
    <mergeCell ref="F43:G43"/>
    <mergeCell ref="H43:I43"/>
    <mergeCell ref="J43:K43"/>
    <mergeCell ref="D40:E40"/>
    <mergeCell ref="F40:G40"/>
    <mergeCell ref="H40:I40"/>
    <mergeCell ref="J40:K40"/>
    <mergeCell ref="O41:X42"/>
    <mergeCell ref="D42:E42"/>
    <mergeCell ref="F42:G42"/>
    <mergeCell ref="H42:I42"/>
    <mergeCell ref="J42:K42"/>
    <mergeCell ref="U38:V38"/>
    <mergeCell ref="W38:X38"/>
    <mergeCell ref="D39:E39"/>
    <mergeCell ref="F39:G39"/>
    <mergeCell ref="H39:I39"/>
    <mergeCell ref="J39:K39"/>
    <mergeCell ref="Q39:R39"/>
    <mergeCell ref="S39:T39"/>
    <mergeCell ref="U39:V39"/>
    <mergeCell ref="W39:X39"/>
    <mergeCell ref="D38:E38"/>
    <mergeCell ref="F38:G38"/>
    <mergeCell ref="H38:I38"/>
    <mergeCell ref="J38:K38"/>
    <mergeCell ref="Q38:R38"/>
    <mergeCell ref="S38:T38"/>
    <mergeCell ref="D36:E36"/>
    <mergeCell ref="F36:G36"/>
    <mergeCell ref="H36:I36"/>
    <mergeCell ref="J36:K36"/>
    <mergeCell ref="D37:E37"/>
    <mergeCell ref="F37:G37"/>
    <mergeCell ref="H37:I37"/>
    <mergeCell ref="J37:K37"/>
    <mergeCell ref="Q34:R34"/>
    <mergeCell ref="S34:T34"/>
    <mergeCell ref="U34:V34"/>
    <mergeCell ref="W34:X34"/>
    <mergeCell ref="D35:E35"/>
    <mergeCell ref="F35:G35"/>
    <mergeCell ref="H35:I35"/>
    <mergeCell ref="J35:K35"/>
    <mergeCell ref="Q35:R35"/>
    <mergeCell ref="S35:T35"/>
    <mergeCell ref="U35:V35"/>
    <mergeCell ref="W35:X35"/>
    <mergeCell ref="U29:V29"/>
    <mergeCell ref="W29:X29"/>
    <mergeCell ref="B30:K31"/>
    <mergeCell ref="Q30:R30"/>
    <mergeCell ref="S30:T30"/>
    <mergeCell ref="U30:V30"/>
    <mergeCell ref="W30:X30"/>
    <mergeCell ref="Q29:R29"/>
    <mergeCell ref="S29:T29"/>
    <mergeCell ref="Q31:R31"/>
    <mergeCell ref="S31:T31"/>
    <mergeCell ref="U31:V31"/>
    <mergeCell ref="W31:X31"/>
    <mergeCell ref="E12:G12"/>
    <mergeCell ref="R12:T12"/>
    <mergeCell ref="B15:K17"/>
    <mergeCell ref="B20:K22"/>
    <mergeCell ref="B25:K27"/>
  </mergeCells>
  <dataValidations count="3">
    <dataValidation type="list" allowBlank="1" showInputMessage="1" showErrorMessage="1" sqref="K10" xr:uid="{F18A77B5-1417-4A7F-B04F-6839696A684A}">
      <formula1>"Legacy, Existing, New"</formula1>
    </dataValidation>
    <dataValidation type="list" allowBlank="1" showInputMessage="1" showErrorMessage="1" sqref="J10" xr:uid="{BAA7DAA3-7CC9-4790-A2C6-314020CF4C4E}">
      <formula1>"POS, Grant, One-Time"</formula1>
    </dataValidation>
    <dataValidation type="list" allowBlank="1" showInputMessage="1" showErrorMessage="1" sqref="X10" xr:uid="{407C65BF-58BF-4360-AD44-0C8D1D9820A7}">
      <formula1>"15 Minutes, One Hour, One Day"</formula1>
    </dataValidation>
  </dataValidations>
  <pageMargins left="0.7" right="0.7" top="0.75" bottom="0.75" header="0.3" footer="0.3"/>
  <pageSetup scale="93"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9A55E9-1B64-42C9-BC5D-C98AE414BAED}">
  <sheetPr>
    <tabColor theme="0"/>
    <pageSetUpPr fitToPage="1"/>
  </sheetPr>
  <dimension ref="F1:Q45"/>
  <sheetViews>
    <sheetView showGridLines="0" view="pageBreakPreview" zoomScale="110" zoomScaleNormal="110" zoomScaleSheetLayoutView="110" workbookViewId="0"/>
  </sheetViews>
  <sheetFormatPr defaultColWidth="8.7265625" defaultRowHeight="12.5" x14ac:dyDescent="0.25"/>
  <cols>
    <col min="1" max="4" width="8.7265625" style="1"/>
    <col min="5" max="5" width="1.54296875" style="1" customWidth="1"/>
    <col min="6" max="6" width="8.7265625" style="1"/>
    <col min="7" max="7" width="12.453125" style="1" customWidth="1"/>
    <col min="8" max="8" width="11.54296875" style="1" customWidth="1"/>
    <col min="9" max="9" width="9.453125" style="1" customWidth="1"/>
    <col min="10" max="10" width="2.54296875" style="1" customWidth="1"/>
    <col min="11" max="11" width="19.1796875" style="1" bestFit="1" customWidth="1"/>
    <col min="12" max="12" width="2.54296875" style="1" customWidth="1"/>
    <col min="13" max="13" width="19.1796875" style="1" bestFit="1" customWidth="1"/>
    <col min="14" max="14" width="1.54296875" style="1" customWidth="1"/>
    <col min="15" max="16384" width="8.7265625" style="1"/>
  </cols>
  <sheetData>
    <row r="1" spans="6:17" ht="20" x14ac:dyDescent="0.25">
      <c r="N1" s="56" t="str">
        <f>"CSP Funding Application for "&amp;'Cover Page'!$A$22</f>
        <v>CSP Funding Application for 2027</v>
      </c>
      <c r="P1" s="9"/>
    </row>
    <row r="2" spans="6:17" ht="20" x14ac:dyDescent="0.25">
      <c r="M2" s="156">
        <f ca="1">TODAY()</f>
        <v>46265</v>
      </c>
      <c r="P2" s="10"/>
    </row>
    <row r="3" spans="6:17" ht="20" x14ac:dyDescent="0.25">
      <c r="F3" s="44"/>
      <c r="G3" s="44"/>
      <c r="H3" s="44"/>
      <c r="I3" s="44"/>
      <c r="J3" s="44"/>
      <c r="K3" s="44"/>
      <c r="L3" s="44"/>
      <c r="M3" s="44"/>
      <c r="P3" s="9"/>
    </row>
    <row r="4" spans="6:17" ht="20" x14ac:dyDescent="0.25">
      <c r="F4" s="53" t="s">
        <v>144</v>
      </c>
      <c r="G4" s="46"/>
      <c r="H4" s="46"/>
      <c r="I4" s="46"/>
      <c r="J4" s="46"/>
      <c r="K4" s="46"/>
      <c r="L4" s="46"/>
      <c r="M4" s="46"/>
      <c r="N4" s="45"/>
      <c r="P4" s="12"/>
    </row>
    <row r="5" spans="6:17" ht="4" customHeight="1" x14ac:dyDescent="0.25"/>
    <row r="6" spans="6:17" ht="15.5" x14ac:dyDescent="0.35">
      <c r="F6" s="38" t="s">
        <v>55</v>
      </c>
      <c r="G6" s="38"/>
      <c r="H6" s="168">
        <f>'1-Info'!H6</f>
        <v>0</v>
      </c>
      <c r="I6" s="169"/>
      <c r="J6" s="169"/>
      <c r="K6" s="169"/>
      <c r="L6" s="169"/>
      <c r="M6" s="169"/>
      <c r="N6" s="46"/>
      <c r="Q6" s="14"/>
    </row>
    <row r="7" spans="6:17" ht="4" customHeight="1" x14ac:dyDescent="0.25"/>
    <row r="8" spans="6:17" ht="4" customHeight="1" x14ac:dyDescent="0.25"/>
    <row r="9" spans="6:17" ht="15.5" x14ac:dyDescent="0.35">
      <c r="F9" s="49" t="s">
        <v>145</v>
      </c>
      <c r="G9" s="60"/>
      <c r="H9" s="61"/>
      <c r="I9" s="61"/>
      <c r="J9" s="36"/>
      <c r="K9" s="49" t="str">
        <f>'Cover Page'!$A$22&amp;" Request"</f>
        <v>2027 Request</v>
      </c>
      <c r="M9" s="49" t="str">
        <f>'Cover Page'!$A$22&amp;" Guarantee*"</f>
        <v>2027 Guarantee*</v>
      </c>
    </row>
    <row r="10" spans="6:17" ht="4" customHeight="1" x14ac:dyDescent="0.25"/>
    <row r="11" spans="6:17" ht="15.5" x14ac:dyDescent="0.35">
      <c r="F11" s="96">
        <f>Service1!D10</f>
        <v>0</v>
      </c>
      <c r="G11" s="155"/>
      <c r="H11" s="155"/>
      <c r="I11" s="155"/>
      <c r="J11" s="31"/>
      <c r="K11" s="162">
        <f>Service1!J35</f>
        <v>0</v>
      </c>
      <c r="L11" s="163"/>
      <c r="M11" s="162">
        <f>K11</f>
        <v>0</v>
      </c>
    </row>
    <row r="12" spans="6:17" x14ac:dyDescent="0.25">
      <c r="F12" s="93" t="s">
        <v>146</v>
      </c>
      <c r="G12" s="34"/>
      <c r="H12" s="34"/>
      <c r="I12" s="43"/>
      <c r="J12" s="34"/>
      <c r="K12" s="164"/>
      <c r="L12" s="163"/>
      <c r="M12" s="164"/>
    </row>
    <row r="13" spans="6:17" ht="15.5" x14ac:dyDescent="0.35">
      <c r="F13" s="31"/>
      <c r="G13" s="31"/>
      <c r="H13" s="31"/>
      <c r="I13" s="31"/>
      <c r="J13" s="31"/>
      <c r="K13" s="165"/>
      <c r="L13" s="163"/>
      <c r="M13" s="165"/>
    </row>
    <row r="14" spans="6:17" ht="15.5" x14ac:dyDescent="0.35">
      <c r="F14" s="96">
        <f>Service2!D10</f>
        <v>0</v>
      </c>
      <c r="G14" s="155"/>
      <c r="H14" s="155"/>
      <c r="I14" s="155"/>
      <c r="J14" s="31"/>
      <c r="K14" s="162">
        <f>Service2!J35</f>
        <v>0</v>
      </c>
      <c r="L14" s="166"/>
      <c r="M14" s="162">
        <f>K14</f>
        <v>0</v>
      </c>
    </row>
    <row r="15" spans="6:17" x14ac:dyDescent="0.25">
      <c r="F15" s="93" t="s">
        <v>146</v>
      </c>
      <c r="G15" s="34"/>
      <c r="H15" s="34"/>
      <c r="I15" s="43"/>
      <c r="J15" s="34"/>
      <c r="K15" s="164"/>
      <c r="L15" s="164"/>
      <c r="M15" s="164"/>
    </row>
    <row r="16" spans="6:17" ht="15.5" x14ac:dyDescent="0.35">
      <c r="F16" s="31"/>
      <c r="G16" s="31"/>
      <c r="H16" s="31"/>
      <c r="I16" s="31"/>
      <c r="J16" s="31"/>
      <c r="K16" s="165"/>
      <c r="L16" s="163"/>
      <c r="M16" s="165"/>
    </row>
    <row r="17" spans="6:13" ht="15.5" x14ac:dyDescent="0.35">
      <c r="F17" s="96">
        <f>Service3!D10</f>
        <v>0</v>
      </c>
      <c r="G17" s="155"/>
      <c r="H17" s="155"/>
      <c r="I17" s="155"/>
      <c r="J17" s="31"/>
      <c r="K17" s="162">
        <f>Service3!J35</f>
        <v>0</v>
      </c>
      <c r="L17" s="166"/>
      <c r="M17" s="162">
        <f>K17</f>
        <v>0</v>
      </c>
    </row>
    <row r="18" spans="6:13" x14ac:dyDescent="0.25">
      <c r="F18" s="93" t="s">
        <v>146</v>
      </c>
      <c r="G18" s="34"/>
      <c r="H18" s="34"/>
      <c r="I18" s="43"/>
      <c r="J18" s="34"/>
      <c r="K18" s="164"/>
      <c r="L18" s="164"/>
      <c r="M18" s="164"/>
    </row>
    <row r="19" spans="6:13" ht="15.5" x14ac:dyDescent="0.35">
      <c r="F19" s="31"/>
      <c r="G19" s="31"/>
      <c r="H19" s="31"/>
      <c r="I19" s="31"/>
      <c r="J19" s="31"/>
      <c r="K19" s="165"/>
      <c r="L19" s="163"/>
      <c r="M19" s="165"/>
    </row>
    <row r="20" spans="6:13" ht="15.5" x14ac:dyDescent="0.35">
      <c r="F20" s="96">
        <f>Service4!D10</f>
        <v>0</v>
      </c>
      <c r="G20" s="155"/>
      <c r="H20" s="155"/>
      <c r="I20" s="155"/>
      <c r="J20" s="31"/>
      <c r="K20" s="162">
        <f>Service4!J35</f>
        <v>0</v>
      </c>
      <c r="L20" s="166"/>
      <c r="M20" s="162">
        <f>K20</f>
        <v>0</v>
      </c>
    </row>
    <row r="21" spans="6:13" x14ac:dyDescent="0.25">
      <c r="F21" s="93" t="s">
        <v>146</v>
      </c>
      <c r="G21" s="34"/>
      <c r="H21" s="34"/>
      <c r="I21" s="43"/>
      <c r="J21" s="34"/>
      <c r="K21" s="164"/>
      <c r="L21" s="164"/>
      <c r="M21" s="164"/>
    </row>
    <row r="22" spans="6:13" ht="15.5" x14ac:dyDescent="0.35">
      <c r="F22" s="31"/>
      <c r="G22" s="31"/>
      <c r="H22" s="31"/>
      <c r="I22" s="31"/>
      <c r="J22" s="31"/>
      <c r="K22" s="165"/>
      <c r="L22" s="163"/>
      <c r="M22" s="165"/>
    </row>
    <row r="23" spans="6:13" ht="15.5" x14ac:dyDescent="0.35">
      <c r="F23" s="96">
        <f>Service5!D10</f>
        <v>0</v>
      </c>
      <c r="G23" s="155"/>
      <c r="H23" s="155"/>
      <c r="I23" s="155"/>
      <c r="J23" s="31"/>
      <c r="K23" s="162">
        <f>Service5!J35</f>
        <v>0</v>
      </c>
      <c r="L23" s="166"/>
      <c r="M23" s="162">
        <f>K23</f>
        <v>0</v>
      </c>
    </row>
    <row r="24" spans="6:13" x14ac:dyDescent="0.25">
      <c r="F24" s="93" t="s">
        <v>146</v>
      </c>
      <c r="G24" s="34"/>
      <c r="H24" s="34"/>
      <c r="I24" s="43"/>
      <c r="J24" s="34"/>
      <c r="K24" s="164"/>
      <c r="L24" s="164"/>
      <c r="M24" s="164"/>
    </row>
    <row r="25" spans="6:13" ht="15.5" x14ac:dyDescent="0.35">
      <c r="F25" s="31"/>
      <c r="G25" s="31"/>
      <c r="H25" s="31"/>
      <c r="I25" s="31"/>
      <c r="J25" s="31"/>
      <c r="K25" s="165"/>
      <c r="L25" s="163"/>
      <c r="M25" s="165"/>
    </row>
    <row r="26" spans="6:13" ht="15.5" x14ac:dyDescent="0.35">
      <c r="F26" s="96">
        <f>Service6!D10</f>
        <v>0</v>
      </c>
      <c r="G26" s="155"/>
      <c r="H26" s="155"/>
      <c r="I26" s="155"/>
      <c r="J26" s="31"/>
      <c r="K26" s="162">
        <f>Service6!J35</f>
        <v>0</v>
      </c>
      <c r="L26" s="166"/>
      <c r="M26" s="162">
        <f>K26</f>
        <v>0</v>
      </c>
    </row>
    <row r="27" spans="6:13" x14ac:dyDescent="0.25">
      <c r="F27" s="93" t="s">
        <v>146</v>
      </c>
      <c r="G27" s="34"/>
      <c r="H27" s="34"/>
      <c r="I27" s="43"/>
      <c r="J27" s="34"/>
      <c r="K27" s="164"/>
      <c r="L27" s="164"/>
      <c r="M27" s="164"/>
    </row>
    <row r="28" spans="6:13" ht="15.5" x14ac:dyDescent="0.35">
      <c r="F28" s="31"/>
      <c r="G28" s="31"/>
      <c r="H28" s="31"/>
      <c r="I28" s="31"/>
      <c r="J28" s="31"/>
      <c r="K28" s="165"/>
      <c r="L28" s="163"/>
      <c r="M28" s="165"/>
    </row>
    <row r="29" spans="6:13" ht="15.5" x14ac:dyDescent="0.35">
      <c r="F29" s="96">
        <f>Service7!D10</f>
        <v>0</v>
      </c>
      <c r="G29" s="155"/>
      <c r="H29" s="155"/>
      <c r="I29" s="155"/>
      <c r="J29" s="31"/>
      <c r="K29" s="162">
        <f>Service7!J35</f>
        <v>0</v>
      </c>
      <c r="L29" s="166"/>
      <c r="M29" s="162">
        <f>K29</f>
        <v>0</v>
      </c>
    </row>
    <row r="30" spans="6:13" x14ac:dyDescent="0.25">
      <c r="F30" s="93" t="s">
        <v>146</v>
      </c>
      <c r="G30" s="34"/>
      <c r="H30" s="34"/>
      <c r="I30" s="43"/>
      <c r="J30" s="34"/>
      <c r="K30" s="164"/>
      <c r="L30" s="164"/>
      <c r="M30" s="164"/>
    </row>
    <row r="31" spans="6:13" ht="15.5" x14ac:dyDescent="0.35">
      <c r="F31" s="31"/>
      <c r="G31" s="31"/>
      <c r="H31" s="31"/>
      <c r="I31" s="31"/>
      <c r="J31" s="31"/>
      <c r="K31" s="165"/>
      <c r="L31" s="163"/>
      <c r="M31" s="165"/>
    </row>
    <row r="32" spans="6:13" ht="15.5" x14ac:dyDescent="0.35">
      <c r="F32" s="96">
        <f>Service8!D10</f>
        <v>0</v>
      </c>
      <c r="G32" s="155"/>
      <c r="H32" s="155"/>
      <c r="I32" s="155"/>
      <c r="J32" s="31"/>
      <c r="K32" s="162">
        <f>Service8!J35</f>
        <v>0</v>
      </c>
      <c r="L32" s="166"/>
      <c r="M32" s="162">
        <f>K32</f>
        <v>0</v>
      </c>
    </row>
    <row r="33" spans="6:13" x14ac:dyDescent="0.25">
      <c r="F33" s="93" t="s">
        <v>146</v>
      </c>
      <c r="G33" s="34"/>
      <c r="H33" s="34"/>
      <c r="I33" s="43"/>
      <c r="J33" s="34"/>
      <c r="K33" s="164"/>
      <c r="L33" s="164"/>
      <c r="M33" s="164"/>
    </row>
    <row r="34" spans="6:13" ht="15.5" x14ac:dyDescent="0.35">
      <c r="F34" s="31"/>
      <c r="G34" s="31"/>
      <c r="H34" s="31"/>
      <c r="I34" s="31"/>
      <c r="J34" s="31"/>
      <c r="K34" s="167"/>
      <c r="L34" s="163"/>
      <c r="M34" s="167"/>
    </row>
    <row r="35" spans="6:13" ht="15.5" x14ac:dyDescent="0.35">
      <c r="F35" s="157" t="s">
        <v>168</v>
      </c>
      <c r="G35" s="158"/>
      <c r="H35" s="158"/>
      <c r="I35" s="158"/>
      <c r="K35" s="162">
        <f>K32+K29+K26+K23+K20+K17+K14+K11</f>
        <v>0</v>
      </c>
      <c r="L35" s="166"/>
      <c r="M35" s="162">
        <f>M32+M29+M26+M23+M20+M17+M14+M11</f>
        <v>0</v>
      </c>
    </row>
    <row r="37" spans="6:13" ht="13" x14ac:dyDescent="0.25">
      <c r="F37" s="161" t="s">
        <v>84</v>
      </c>
    </row>
    <row r="38" spans="6:13" ht="12.5" customHeight="1" x14ac:dyDescent="0.25">
      <c r="F38" s="242" t="str">
        <f>"For our long‑standing Contracted Service Partners, PCBS appreciates the support you provide to Platte County residents. To streamline funding for "&amp;'Cover Page'!A22&amp;", the PCBS Executive Team will recommend Board approval for guaranteed funding equal to 80% of the "&amp;'Cover Page'!A22-1&amp;" estimated service units, plus a "&amp;Trend!N21*100&amp;" percent increase in unit cost."</f>
        <v>For our long‑standing Contracted Service Partners, PCBS appreciates the support you provide to Platte County residents. To streamline funding for 2027, the PCBS Executive Team will recommend Board approval for guaranteed funding equal to 80% of the 2026 estimated service units, plus a 3 percent increase in unit cost.</v>
      </c>
      <c r="G38" s="242"/>
      <c r="H38" s="242"/>
      <c r="I38" s="242"/>
      <c r="J38" s="242"/>
      <c r="K38" s="242"/>
      <c r="L38" s="242"/>
      <c r="M38" s="242"/>
    </row>
    <row r="39" spans="6:13" x14ac:dyDescent="0.25">
      <c r="F39" s="242"/>
      <c r="G39" s="242"/>
      <c r="H39" s="242"/>
      <c r="I39" s="242"/>
      <c r="J39" s="242"/>
      <c r="K39" s="242"/>
      <c r="L39" s="242"/>
      <c r="M39" s="242"/>
    </row>
    <row r="40" spans="6:13" x14ac:dyDescent="0.25">
      <c r="F40" s="242"/>
      <c r="G40" s="242"/>
      <c r="H40" s="242"/>
      <c r="I40" s="242"/>
      <c r="J40" s="242"/>
      <c r="K40" s="242"/>
      <c r="L40" s="242"/>
      <c r="M40" s="242"/>
    </row>
    <row r="41" spans="6:13" x14ac:dyDescent="0.25">
      <c r="F41" s="242"/>
      <c r="G41" s="242"/>
      <c r="H41" s="242"/>
      <c r="I41" s="242"/>
      <c r="J41" s="242"/>
      <c r="K41" s="242"/>
      <c r="L41" s="242"/>
      <c r="M41" s="242"/>
    </row>
    <row r="43" spans="6:13" x14ac:dyDescent="0.25">
      <c r="F43" s="241" t="s">
        <v>170</v>
      </c>
      <c r="G43" s="241"/>
      <c r="H43" s="241"/>
      <c r="I43" s="241"/>
      <c r="J43" s="241"/>
      <c r="K43" s="241"/>
      <c r="L43" s="241"/>
      <c r="M43" s="241"/>
    </row>
    <row r="44" spans="6:13" ht="15.5" customHeight="1" x14ac:dyDescent="0.25">
      <c r="F44" s="241"/>
      <c r="G44" s="241"/>
      <c r="H44" s="241"/>
      <c r="I44" s="241"/>
      <c r="J44" s="241"/>
      <c r="K44" s="241"/>
      <c r="L44" s="241"/>
      <c r="M44" s="241"/>
    </row>
    <row r="45" spans="6:13" x14ac:dyDescent="0.25">
      <c r="F45" s="241"/>
      <c r="G45" s="241"/>
      <c r="H45" s="241"/>
      <c r="I45" s="241"/>
      <c r="J45" s="241"/>
      <c r="K45" s="241"/>
      <c r="L45" s="241"/>
      <c r="M45" s="241"/>
    </row>
  </sheetData>
  <mergeCells count="2">
    <mergeCell ref="F43:M45"/>
    <mergeCell ref="F38:M41"/>
  </mergeCells>
  <phoneticPr fontId="44" type="noConversion"/>
  <pageMargins left="0.7" right="0.7" top="0.75" bottom="0.75" header="0.3" footer="0.3"/>
  <pageSetup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2CE884-75B8-4EAC-8D69-6BF69304DDCB}">
  <sheetPr>
    <tabColor theme="0" tint="-4.9989318521683403E-2"/>
    <pageSetUpPr fitToPage="1"/>
  </sheetPr>
  <dimension ref="B1:Q44"/>
  <sheetViews>
    <sheetView showGridLines="0" view="pageBreakPreview" topLeftCell="C1" zoomScaleNormal="100" zoomScaleSheetLayoutView="100" workbookViewId="0">
      <selection activeCell="J38" sqref="J38"/>
    </sheetView>
  </sheetViews>
  <sheetFormatPr defaultColWidth="8.7265625" defaultRowHeight="12.5" x14ac:dyDescent="0.25"/>
  <cols>
    <col min="1" max="1" width="1.54296875" style="1" customWidth="1"/>
    <col min="2" max="2" width="6.1796875" style="1" bestFit="1" customWidth="1"/>
    <col min="3" max="3" width="26.7265625" style="1" bestFit="1" customWidth="1"/>
    <col min="4" max="4" width="38.453125" style="1" bestFit="1" customWidth="1"/>
    <col min="5" max="5" width="31.453125" style="1" customWidth="1"/>
    <col min="6" max="8" width="1.54296875" style="1" customWidth="1"/>
    <col min="9" max="9" width="14" style="1" bestFit="1" customWidth="1"/>
    <col min="10" max="11" width="16.54296875" style="1" customWidth="1"/>
    <col min="12" max="12" width="14.54296875" style="1" customWidth="1"/>
    <col min="13" max="13" width="18.453125" style="1" customWidth="1"/>
    <col min="14" max="14" width="12.81640625" style="1" customWidth="1"/>
    <col min="15" max="15" width="16.453125" style="1" bestFit="1" customWidth="1"/>
    <col min="16" max="16" width="14" style="1" bestFit="1" customWidth="1"/>
    <col min="17" max="17" width="1.54296875" style="1" customWidth="1"/>
    <col min="18" max="16384" width="8.7265625" style="1"/>
  </cols>
  <sheetData>
    <row r="1" spans="2:17" ht="15.5" x14ac:dyDescent="0.25">
      <c r="F1" s="56" t="str">
        <f>"CSP Funding Application for "&amp;'Cover Page'!$A$22</f>
        <v>CSP Funding Application for 2027</v>
      </c>
      <c r="Q1" s="56" t="str">
        <f>"CSP Funding Application for "&amp;'Cover Page'!$A$22</f>
        <v>CSP Funding Application for 2027</v>
      </c>
    </row>
    <row r="2" spans="2:17" x14ac:dyDescent="0.25">
      <c r="E2" s="47">
        <f ca="1">TODAY()</f>
        <v>46265</v>
      </c>
      <c r="P2" s="47">
        <f ca="1">TODAY()</f>
        <v>46265</v>
      </c>
    </row>
    <row r="3" spans="2:17" ht="15.5" x14ac:dyDescent="0.25">
      <c r="G3" s="44"/>
      <c r="M3" s="44"/>
      <c r="N3" s="44"/>
      <c r="O3" s="44"/>
      <c r="P3" s="44"/>
    </row>
    <row r="4" spans="2:17" ht="4" customHeight="1" x14ac:dyDescent="0.25"/>
    <row r="5" spans="2:17" ht="20" x14ac:dyDescent="0.25">
      <c r="B5" s="53" t="s">
        <v>147</v>
      </c>
      <c r="C5" s="65"/>
      <c r="D5" s="65"/>
      <c r="E5" s="65"/>
      <c r="G5" s="46"/>
      <c r="I5" s="53" t="s">
        <v>148</v>
      </c>
      <c r="J5" s="65"/>
      <c r="K5" s="65"/>
      <c r="L5" s="65"/>
      <c r="M5" s="65"/>
      <c r="N5" s="65"/>
      <c r="O5" s="46"/>
      <c r="P5" s="46"/>
    </row>
    <row r="6" spans="2:17" ht="4" customHeight="1" x14ac:dyDescent="0.25"/>
    <row r="7" spans="2:17" ht="4" customHeight="1" thickBot="1" x14ac:dyDescent="0.3">
      <c r="Q7" s="19"/>
    </row>
    <row r="8" spans="2:17" ht="16" thickBot="1" x14ac:dyDescent="0.3">
      <c r="B8" s="108" t="s">
        <v>149</v>
      </c>
      <c r="C8" s="108" t="s">
        <v>150</v>
      </c>
      <c r="D8" s="108" t="s">
        <v>151</v>
      </c>
      <c r="E8" s="108" t="s">
        <v>152</v>
      </c>
      <c r="I8" s="118" t="str">
        <f>('Cover Page'!A22-1)&amp;" Estimate"</f>
        <v>2026 Estimate</v>
      </c>
      <c r="J8" s="119"/>
      <c r="K8" s="119"/>
      <c r="L8" s="120"/>
      <c r="M8" s="119"/>
      <c r="N8" s="119"/>
      <c r="O8" s="119"/>
      <c r="P8" s="121"/>
      <c r="Q8" s="19"/>
    </row>
    <row r="9" spans="2:17" ht="16" thickBot="1" x14ac:dyDescent="0.3">
      <c r="B9" s="109">
        <v>2016</v>
      </c>
      <c r="C9" s="110">
        <v>0</v>
      </c>
      <c r="D9" s="111">
        <v>121.8</v>
      </c>
      <c r="E9" s="110">
        <v>0.161</v>
      </c>
      <c r="I9" s="122"/>
      <c r="J9" s="123" t="s">
        <v>153</v>
      </c>
      <c r="K9" s="124"/>
      <c r="L9" s="123" t="s">
        <v>154</v>
      </c>
      <c r="M9" s="123" t="s">
        <v>138</v>
      </c>
      <c r="N9" s="142">
        <v>0.03</v>
      </c>
      <c r="O9" s="143" t="s">
        <v>155</v>
      </c>
      <c r="P9" s="144" t="s">
        <v>124</v>
      </c>
      <c r="Q9" s="19"/>
    </row>
    <row r="10" spans="2:17" ht="16" thickBot="1" x14ac:dyDescent="0.4">
      <c r="B10" s="109">
        <v>2017</v>
      </c>
      <c r="C10" s="110">
        <v>3.0000000000000001E-3</v>
      </c>
      <c r="D10" s="111">
        <v>134</v>
      </c>
      <c r="E10" s="110">
        <v>0.1</v>
      </c>
      <c r="I10" s="66" t="s">
        <v>156</v>
      </c>
      <c r="J10" s="66"/>
      <c r="K10" s="19"/>
      <c r="L10" s="153">
        <f>M10*O10</f>
        <v>0</v>
      </c>
      <c r="M10" s="154"/>
      <c r="N10" s="66"/>
      <c r="O10" s="98"/>
      <c r="P10" s="66"/>
      <c r="Q10" s="19"/>
    </row>
    <row r="11" spans="2:17" ht="15.65" customHeight="1" thickBot="1" x14ac:dyDescent="0.4">
      <c r="B11" s="109">
        <v>2018</v>
      </c>
      <c r="C11" s="110">
        <v>0.02</v>
      </c>
      <c r="D11" s="111">
        <v>134</v>
      </c>
      <c r="E11" s="110">
        <v>0</v>
      </c>
      <c r="I11" s="66" t="s">
        <v>157</v>
      </c>
      <c r="J11" s="66"/>
      <c r="K11" s="19"/>
      <c r="L11" s="153">
        <f t="shared" ref="L11:L17" si="0">M11*O11</f>
        <v>0</v>
      </c>
      <c r="M11" s="154"/>
      <c r="N11" s="66"/>
      <c r="O11" s="66"/>
      <c r="P11" s="66"/>
      <c r="Q11" s="19"/>
    </row>
    <row r="12" spans="2:17" ht="16" thickBot="1" x14ac:dyDescent="0.4">
      <c r="B12" s="109">
        <v>2019</v>
      </c>
      <c r="C12" s="110">
        <v>2.8000000000000001E-2</v>
      </c>
      <c r="D12" s="111">
        <v>135.5</v>
      </c>
      <c r="E12" s="110">
        <v>1.0999999999999999E-2</v>
      </c>
      <c r="I12" s="66" t="s">
        <v>158</v>
      </c>
      <c r="J12" s="66"/>
      <c r="K12" s="19"/>
      <c r="L12" s="153">
        <f t="shared" si="0"/>
        <v>0</v>
      </c>
      <c r="M12" s="154"/>
      <c r="N12" s="66"/>
      <c r="O12" s="145"/>
      <c r="P12" s="66"/>
      <c r="Q12" s="19"/>
    </row>
    <row r="13" spans="2:17" ht="16" thickBot="1" x14ac:dyDescent="0.4">
      <c r="B13" s="109">
        <v>2020</v>
      </c>
      <c r="C13" s="110">
        <v>1.6E-2</v>
      </c>
      <c r="D13" s="111">
        <v>144.6</v>
      </c>
      <c r="E13" s="110">
        <v>6.7000000000000004E-2</v>
      </c>
      <c r="I13" s="66" t="s">
        <v>159</v>
      </c>
      <c r="J13" s="66"/>
      <c r="K13" s="19"/>
      <c r="L13" s="153">
        <f t="shared" si="0"/>
        <v>0</v>
      </c>
      <c r="M13" s="154"/>
      <c r="N13" s="66"/>
      <c r="O13" s="66"/>
      <c r="P13" s="66"/>
    </row>
    <row r="14" spans="2:17" ht="16" thickBot="1" x14ac:dyDescent="0.4">
      <c r="B14" s="109">
        <v>2021</v>
      </c>
      <c r="C14" s="110">
        <v>1.2999999999999999E-2</v>
      </c>
      <c r="D14" s="111">
        <v>148.5</v>
      </c>
      <c r="E14" s="110">
        <v>2.7E-2</v>
      </c>
      <c r="I14" s="66" t="s">
        <v>160</v>
      </c>
      <c r="J14" s="66"/>
      <c r="K14" s="19"/>
      <c r="L14" s="153">
        <f t="shared" si="0"/>
        <v>0</v>
      </c>
      <c r="M14" s="154"/>
      <c r="N14" s="66"/>
      <c r="O14" s="66"/>
      <c r="P14" s="98"/>
    </row>
    <row r="15" spans="2:17" ht="16" thickBot="1" x14ac:dyDescent="0.4">
      <c r="B15" s="109">
        <v>2022</v>
      </c>
      <c r="C15" s="110">
        <v>5.8999999999999997E-2</v>
      </c>
      <c r="D15" s="111">
        <v>170.1</v>
      </c>
      <c r="E15" s="110">
        <v>0.14499999999999999</v>
      </c>
      <c r="I15" s="66" t="s">
        <v>161</v>
      </c>
      <c r="J15" s="112"/>
      <c r="K15" s="19"/>
      <c r="L15" s="153">
        <f t="shared" si="0"/>
        <v>0</v>
      </c>
      <c r="M15" s="154"/>
      <c r="N15" s="66"/>
      <c r="O15" s="152"/>
      <c r="P15" s="152"/>
    </row>
    <row r="16" spans="2:17" ht="16" thickBot="1" x14ac:dyDescent="0.4">
      <c r="B16" s="109">
        <v>2023</v>
      </c>
      <c r="C16" s="110">
        <v>8.6999999999999994E-2</v>
      </c>
      <c r="D16" s="111">
        <v>164.9</v>
      </c>
      <c r="E16" s="110">
        <v>-3.1E-2</v>
      </c>
      <c r="I16" s="66" t="s">
        <v>162</v>
      </c>
      <c r="J16" s="113"/>
      <c r="K16" s="19"/>
      <c r="L16" s="153">
        <f t="shared" si="0"/>
        <v>0</v>
      </c>
      <c r="M16" s="154"/>
      <c r="N16" s="66"/>
      <c r="O16" s="146"/>
      <c r="P16" s="146"/>
    </row>
    <row r="17" spans="2:17" ht="16" thickBot="1" x14ac:dyDescent="0.4">
      <c r="B17" s="109">
        <v>2024</v>
      </c>
      <c r="C17" s="110">
        <v>3.2000000000000001E-2</v>
      </c>
      <c r="D17" s="111">
        <v>174.7</v>
      </c>
      <c r="E17" s="110">
        <v>5.8999999999999997E-2</v>
      </c>
      <c r="I17" s="66" t="s">
        <v>163</v>
      </c>
      <c r="J17" s="113"/>
      <c r="K17" s="19"/>
      <c r="L17" s="153">
        <f t="shared" si="0"/>
        <v>0</v>
      </c>
      <c r="M17" s="154"/>
      <c r="N17" s="66"/>
      <c r="O17" s="146"/>
      <c r="P17" s="146"/>
    </row>
    <row r="18" spans="2:17" ht="16" thickBot="1" x14ac:dyDescent="0.4">
      <c r="B18" s="109">
        <v>2025</v>
      </c>
      <c r="C18" s="110">
        <v>2.5000000000000001E-2</v>
      </c>
      <c r="D18" s="111">
        <v>185</v>
      </c>
      <c r="E18" s="110">
        <v>5.8000000000000003E-2</v>
      </c>
      <c r="I18" s="132" t="s">
        <v>123</v>
      </c>
      <c r="J18" s="133"/>
      <c r="K18" s="134"/>
      <c r="L18" s="150">
        <f>SUM(L10:L17)</f>
        <v>0</v>
      </c>
      <c r="M18" s="151"/>
      <c r="N18" s="135"/>
      <c r="O18" s="147"/>
      <c r="P18" s="148"/>
    </row>
    <row r="19" spans="2:17" ht="16" thickBot="1" x14ac:dyDescent="0.3">
      <c r="B19" s="109">
        <v>2026</v>
      </c>
      <c r="C19" s="110">
        <v>2.8000000000000001E-2</v>
      </c>
      <c r="D19" s="111">
        <v>202.9</v>
      </c>
      <c r="E19" s="110">
        <v>9.7000000000000003E-2</v>
      </c>
      <c r="L19" s="149"/>
      <c r="M19" s="149"/>
      <c r="N19" s="149"/>
      <c r="O19" s="149"/>
      <c r="P19" s="149"/>
    </row>
    <row r="20" spans="2:17" ht="16" thickBot="1" x14ac:dyDescent="0.3">
      <c r="B20" s="109">
        <f>B19+1</f>
        <v>2027</v>
      </c>
      <c r="C20" s="110">
        <v>3.7999999999999999E-2</v>
      </c>
      <c r="D20" s="111">
        <v>209.5</v>
      </c>
      <c r="E20" s="110">
        <v>3.2500000000000001E-2</v>
      </c>
      <c r="I20" s="118" t="str">
        <f>('Cover Page'!A22)&amp;" Proposed"</f>
        <v>2027 Proposed</v>
      </c>
      <c r="J20" s="119"/>
      <c r="K20" s="119"/>
      <c r="L20" s="120"/>
      <c r="M20" s="119"/>
      <c r="N20" s="119"/>
      <c r="O20" s="119"/>
      <c r="P20" s="121"/>
    </row>
    <row r="21" spans="2:17" ht="16" thickBot="1" x14ac:dyDescent="0.3">
      <c r="B21" s="109">
        <f t="shared" ref="B21:B30" si="1">B20+1</f>
        <v>2028</v>
      </c>
      <c r="C21" s="110"/>
      <c r="D21" s="111"/>
      <c r="E21" s="110"/>
      <c r="I21" s="122"/>
      <c r="J21" s="123" t="s">
        <v>153</v>
      </c>
      <c r="K21" s="124"/>
      <c r="L21" s="123" t="s">
        <v>154</v>
      </c>
      <c r="M21" s="123" t="s">
        <v>138</v>
      </c>
      <c r="N21" s="142">
        <v>0.03</v>
      </c>
      <c r="O21" s="143" t="s">
        <v>155</v>
      </c>
      <c r="P21" s="144" t="s">
        <v>124</v>
      </c>
    </row>
    <row r="22" spans="2:17" ht="16" thickBot="1" x14ac:dyDescent="0.4">
      <c r="B22" s="109">
        <f t="shared" si="1"/>
        <v>2029</v>
      </c>
      <c r="C22" s="110"/>
      <c r="D22" s="111"/>
      <c r="E22" s="110"/>
      <c r="I22" s="66" t="s">
        <v>156</v>
      </c>
      <c r="J22" s="66">
        <f>J10</f>
        <v>0</v>
      </c>
      <c r="K22" s="19"/>
      <c r="L22" s="153">
        <f>M22*O22</f>
        <v>0</v>
      </c>
      <c r="M22" s="154">
        <f t="shared" ref="M22:M29" si="2">M10*(1+$N$21)</f>
        <v>0</v>
      </c>
      <c r="N22" s="66">
        <f>N10</f>
        <v>0</v>
      </c>
      <c r="O22" s="98">
        <f>O10</f>
        <v>0</v>
      </c>
      <c r="P22" s="98">
        <f>P10</f>
        <v>0</v>
      </c>
    </row>
    <row r="23" spans="2:17" ht="16" thickBot="1" x14ac:dyDescent="0.4">
      <c r="B23" s="109">
        <f t="shared" si="1"/>
        <v>2030</v>
      </c>
      <c r="C23" s="110"/>
      <c r="D23" s="111"/>
      <c r="E23" s="110"/>
      <c r="I23" s="66" t="s">
        <v>157</v>
      </c>
      <c r="J23" s="66">
        <f t="shared" ref="J23:J29" si="3">J11</f>
        <v>0</v>
      </c>
      <c r="K23" s="19"/>
      <c r="L23" s="153">
        <f t="shared" ref="L23:L29" si="4">M23*O23</f>
        <v>0</v>
      </c>
      <c r="M23" s="154">
        <f t="shared" si="2"/>
        <v>0</v>
      </c>
      <c r="N23" s="66">
        <f t="shared" ref="N23:O29" si="5">N11</f>
        <v>0</v>
      </c>
      <c r="O23" s="98">
        <f t="shared" si="5"/>
        <v>0</v>
      </c>
      <c r="P23" s="98">
        <f t="shared" ref="P23" si="6">P11</f>
        <v>0</v>
      </c>
    </row>
    <row r="24" spans="2:17" ht="16" thickBot="1" x14ac:dyDescent="0.4">
      <c r="B24" s="109">
        <f t="shared" si="1"/>
        <v>2031</v>
      </c>
      <c r="C24" s="110"/>
      <c r="D24" s="111"/>
      <c r="E24" s="110"/>
      <c r="I24" s="66" t="s">
        <v>158</v>
      </c>
      <c r="J24" s="66">
        <f t="shared" si="3"/>
        <v>0</v>
      </c>
      <c r="K24" s="19"/>
      <c r="L24" s="153">
        <f t="shared" si="4"/>
        <v>0</v>
      </c>
      <c r="M24" s="154">
        <f t="shared" si="2"/>
        <v>0</v>
      </c>
      <c r="N24" s="66">
        <f t="shared" si="5"/>
        <v>0</v>
      </c>
      <c r="O24" s="98">
        <f t="shared" si="5"/>
        <v>0</v>
      </c>
      <c r="P24" s="98">
        <f t="shared" ref="P24" si="7">P12</f>
        <v>0</v>
      </c>
    </row>
    <row r="25" spans="2:17" ht="16" thickBot="1" x14ac:dyDescent="0.4">
      <c r="B25" s="109">
        <f t="shared" si="1"/>
        <v>2032</v>
      </c>
      <c r="C25" s="110"/>
      <c r="D25" s="111"/>
      <c r="E25" s="110"/>
      <c r="I25" s="66" t="s">
        <v>159</v>
      </c>
      <c r="J25" s="66">
        <f t="shared" si="3"/>
        <v>0</v>
      </c>
      <c r="K25" s="19"/>
      <c r="L25" s="153">
        <f t="shared" si="4"/>
        <v>0</v>
      </c>
      <c r="M25" s="154">
        <f t="shared" si="2"/>
        <v>0</v>
      </c>
      <c r="N25" s="66">
        <f t="shared" si="5"/>
        <v>0</v>
      </c>
      <c r="O25" s="98">
        <f t="shared" si="5"/>
        <v>0</v>
      </c>
      <c r="P25" s="98">
        <f t="shared" ref="P25" si="8">P13</f>
        <v>0</v>
      </c>
    </row>
    <row r="26" spans="2:17" ht="16" thickBot="1" x14ac:dyDescent="0.4">
      <c r="B26" s="109">
        <f t="shared" si="1"/>
        <v>2033</v>
      </c>
      <c r="C26" s="110"/>
      <c r="D26" s="111"/>
      <c r="E26" s="110"/>
      <c r="I26" s="66" t="s">
        <v>160</v>
      </c>
      <c r="J26" s="66">
        <f t="shared" si="3"/>
        <v>0</v>
      </c>
      <c r="K26" s="19"/>
      <c r="L26" s="153">
        <f t="shared" si="4"/>
        <v>0</v>
      </c>
      <c r="M26" s="154">
        <f t="shared" si="2"/>
        <v>0</v>
      </c>
      <c r="N26" s="66">
        <f t="shared" si="5"/>
        <v>0</v>
      </c>
      <c r="O26" s="98">
        <f t="shared" si="5"/>
        <v>0</v>
      </c>
      <c r="P26" s="98">
        <f t="shared" ref="P26" si="9">P14</f>
        <v>0</v>
      </c>
    </row>
    <row r="27" spans="2:17" ht="16" thickBot="1" x14ac:dyDescent="0.4">
      <c r="B27" s="109">
        <f t="shared" si="1"/>
        <v>2034</v>
      </c>
      <c r="C27" s="110"/>
      <c r="D27" s="111"/>
      <c r="E27" s="110"/>
      <c r="I27" s="66" t="s">
        <v>161</v>
      </c>
      <c r="J27" s="66">
        <f t="shared" si="3"/>
        <v>0</v>
      </c>
      <c r="K27" s="19"/>
      <c r="L27" s="153">
        <f t="shared" si="4"/>
        <v>0</v>
      </c>
      <c r="M27" s="154">
        <f t="shared" si="2"/>
        <v>0</v>
      </c>
      <c r="N27" s="66">
        <f t="shared" si="5"/>
        <v>0</v>
      </c>
      <c r="O27" s="98">
        <f t="shared" si="5"/>
        <v>0</v>
      </c>
      <c r="P27" s="98">
        <f t="shared" ref="P27" si="10">P15</f>
        <v>0</v>
      </c>
      <c r="Q27" s="5"/>
    </row>
    <row r="28" spans="2:17" ht="16" thickBot="1" x14ac:dyDescent="0.4">
      <c r="B28" s="109">
        <f>B27+1</f>
        <v>2035</v>
      </c>
      <c r="C28" s="110"/>
      <c r="D28" s="111"/>
      <c r="E28" s="110"/>
      <c r="I28" s="66" t="s">
        <v>162</v>
      </c>
      <c r="J28" s="66">
        <f t="shared" si="3"/>
        <v>0</v>
      </c>
      <c r="K28" s="19"/>
      <c r="L28" s="153">
        <f t="shared" si="4"/>
        <v>0</v>
      </c>
      <c r="M28" s="154">
        <f t="shared" si="2"/>
        <v>0</v>
      </c>
      <c r="N28" s="66">
        <f t="shared" si="5"/>
        <v>0</v>
      </c>
      <c r="O28" s="98">
        <f t="shared" si="5"/>
        <v>0</v>
      </c>
      <c r="P28" s="98">
        <f t="shared" ref="P28" si="11">P16</f>
        <v>0</v>
      </c>
      <c r="Q28" s="5"/>
    </row>
    <row r="29" spans="2:17" ht="16" thickBot="1" x14ac:dyDescent="0.4">
      <c r="B29" s="109">
        <f t="shared" si="1"/>
        <v>2036</v>
      </c>
      <c r="C29" s="110"/>
      <c r="D29" s="111"/>
      <c r="E29" s="110"/>
      <c r="I29" s="66" t="s">
        <v>163</v>
      </c>
      <c r="J29" s="66">
        <f t="shared" si="3"/>
        <v>0</v>
      </c>
      <c r="K29" s="19"/>
      <c r="L29" s="153">
        <f t="shared" si="4"/>
        <v>0</v>
      </c>
      <c r="M29" s="154">
        <f t="shared" si="2"/>
        <v>0</v>
      </c>
      <c r="N29" s="66">
        <f t="shared" si="5"/>
        <v>0</v>
      </c>
      <c r="O29" s="98">
        <f t="shared" si="5"/>
        <v>0</v>
      </c>
      <c r="P29" s="98">
        <f t="shared" ref="P29" si="12">P17</f>
        <v>0</v>
      </c>
      <c r="Q29" s="5"/>
    </row>
    <row r="30" spans="2:17" ht="15.65" customHeight="1" thickBot="1" x14ac:dyDescent="0.4">
      <c r="B30" s="109">
        <f t="shared" si="1"/>
        <v>2037</v>
      </c>
      <c r="C30" s="110"/>
      <c r="D30" s="111"/>
      <c r="E30" s="110"/>
      <c r="I30" s="132" t="s">
        <v>123</v>
      </c>
      <c r="J30" s="133"/>
      <c r="K30" s="134"/>
      <c r="L30" s="150">
        <f>SUM(L22:L29)</f>
        <v>0</v>
      </c>
      <c r="M30" s="151"/>
      <c r="N30" s="135"/>
      <c r="O30" s="147"/>
      <c r="P30" s="148"/>
      <c r="Q30" s="5"/>
    </row>
    <row r="31" spans="2:17" ht="16" thickBot="1" x14ac:dyDescent="0.4">
      <c r="B31" s="109">
        <f>B30+1</f>
        <v>2038</v>
      </c>
      <c r="C31" s="110"/>
      <c r="D31" s="111"/>
      <c r="E31" s="110"/>
      <c r="L31" s="114"/>
      <c r="M31" s="66"/>
      <c r="N31" s="114"/>
      <c r="O31" s="114"/>
      <c r="P31" s="114"/>
      <c r="Q31" s="31"/>
    </row>
    <row r="32" spans="2:17" ht="16" thickBot="1" x14ac:dyDescent="0.4">
      <c r="B32" s="109">
        <f>B31+1</f>
        <v>2039</v>
      </c>
      <c r="C32" s="110"/>
      <c r="D32" s="111"/>
      <c r="E32" s="110"/>
      <c r="L32" s="114"/>
      <c r="M32" s="66"/>
      <c r="N32" s="114"/>
      <c r="O32" s="114"/>
      <c r="P32" s="114"/>
      <c r="Q32" s="31"/>
    </row>
    <row r="33" spans="2:17" ht="16" thickBot="1" x14ac:dyDescent="0.4">
      <c r="B33" s="109">
        <f>B32+1</f>
        <v>2040</v>
      </c>
      <c r="C33" s="110"/>
      <c r="D33" s="111"/>
      <c r="E33" s="110"/>
      <c r="I33" s="130" t="s">
        <v>164</v>
      </c>
      <c r="J33" s="125"/>
      <c r="K33" s="126"/>
      <c r="L33" s="114"/>
      <c r="M33" s="130" t="s">
        <v>173</v>
      </c>
      <c r="N33" s="125"/>
      <c r="O33" s="126"/>
      <c r="P33" s="114"/>
      <c r="Q33" s="31"/>
    </row>
    <row r="34" spans="2:17" ht="16" thickBot="1" x14ac:dyDescent="0.4">
      <c r="B34" s="100"/>
      <c r="C34" s="101"/>
      <c r="D34" s="107"/>
      <c r="E34" s="107"/>
      <c r="I34" s="127" t="s">
        <v>149</v>
      </c>
      <c r="J34" s="128" t="s">
        <v>165</v>
      </c>
      <c r="K34" s="129" t="s">
        <v>166</v>
      </c>
      <c r="L34" s="114"/>
      <c r="M34" s="127" t="s">
        <v>149</v>
      </c>
      <c r="N34" s="128" t="s">
        <v>165</v>
      </c>
      <c r="O34" s="129" t="s">
        <v>166</v>
      </c>
      <c r="P34" s="114"/>
      <c r="Q34" s="31"/>
    </row>
    <row r="35" spans="2:17" ht="15.5" x14ac:dyDescent="0.35">
      <c r="B35" s="98"/>
      <c r="C35" s="99"/>
      <c r="D35" s="106"/>
      <c r="E35" s="106"/>
      <c r="I35" s="116">
        <v>2025</v>
      </c>
      <c r="J35" s="117">
        <v>0.1</v>
      </c>
      <c r="K35" s="117">
        <v>0</v>
      </c>
      <c r="L35" s="114"/>
      <c r="M35" s="116">
        <v>2025</v>
      </c>
      <c r="N35" s="117">
        <v>1</v>
      </c>
      <c r="O35" s="117">
        <v>0</v>
      </c>
      <c r="P35" s="114"/>
      <c r="Q35" s="31"/>
    </row>
    <row r="36" spans="2:17" ht="15.5" x14ac:dyDescent="0.35">
      <c r="B36" s="98"/>
      <c r="C36" s="99"/>
      <c r="D36" s="106"/>
      <c r="E36" s="106"/>
      <c r="I36" s="116">
        <f>I35+1</f>
        <v>2026</v>
      </c>
      <c r="J36" s="117">
        <v>0.03</v>
      </c>
      <c r="K36" s="117">
        <v>0</v>
      </c>
      <c r="L36" s="114"/>
      <c r="M36" s="116">
        <f>M35+1</f>
        <v>2026</v>
      </c>
      <c r="N36" s="117">
        <v>1</v>
      </c>
      <c r="O36" s="117">
        <v>0</v>
      </c>
      <c r="P36" s="114"/>
      <c r="Q36" s="31"/>
    </row>
    <row r="37" spans="2:17" ht="15.5" x14ac:dyDescent="0.35">
      <c r="B37" s="98"/>
      <c r="C37" s="99"/>
      <c r="D37" s="106"/>
      <c r="E37" s="106"/>
      <c r="I37" s="116">
        <f>I36+1</f>
        <v>2027</v>
      </c>
      <c r="J37" s="117">
        <v>0.03</v>
      </c>
      <c r="K37" s="117">
        <v>0</v>
      </c>
      <c r="L37" s="114"/>
      <c r="M37" s="116">
        <f>M36+1</f>
        <v>2027</v>
      </c>
      <c r="N37" s="117">
        <v>0.8</v>
      </c>
      <c r="O37" s="117">
        <v>0</v>
      </c>
      <c r="P37" s="114"/>
      <c r="Q37" s="31"/>
    </row>
    <row r="38" spans="2:17" ht="15.5" x14ac:dyDescent="0.35">
      <c r="B38" s="98"/>
      <c r="C38" s="99"/>
      <c r="D38" s="106"/>
      <c r="E38" s="106"/>
      <c r="I38" s="116">
        <f>I37+1</f>
        <v>2028</v>
      </c>
      <c r="J38" s="117"/>
      <c r="K38" s="117">
        <v>0</v>
      </c>
      <c r="L38" s="114"/>
      <c r="M38" s="116">
        <f>M37+1</f>
        <v>2028</v>
      </c>
      <c r="N38" s="117"/>
      <c r="O38" s="117">
        <v>0</v>
      </c>
      <c r="P38" s="114"/>
      <c r="Q38" s="31"/>
    </row>
    <row r="39" spans="2:17" ht="15.65" customHeight="1" x14ac:dyDescent="0.35">
      <c r="B39" s="98"/>
      <c r="C39" s="99"/>
      <c r="D39" s="106"/>
      <c r="E39" s="106"/>
      <c r="I39" s="116">
        <f>I38+1</f>
        <v>2029</v>
      </c>
      <c r="J39" s="117"/>
      <c r="K39" s="117">
        <v>0</v>
      </c>
      <c r="M39" s="116">
        <f>M38+1</f>
        <v>2029</v>
      </c>
      <c r="N39" s="117"/>
      <c r="O39" s="117">
        <v>0</v>
      </c>
      <c r="Q39" s="31"/>
    </row>
    <row r="40" spans="2:17" ht="15.5" x14ac:dyDescent="0.35">
      <c r="B40" s="66"/>
      <c r="C40" s="66"/>
      <c r="D40" s="66"/>
      <c r="E40" s="66"/>
      <c r="I40" s="116">
        <f>I39+1</f>
        <v>2030</v>
      </c>
      <c r="J40" s="117"/>
      <c r="K40" s="117">
        <v>0</v>
      </c>
      <c r="M40" s="116">
        <f>M39+1</f>
        <v>2030</v>
      </c>
      <c r="N40" s="117"/>
      <c r="O40" s="117">
        <v>0</v>
      </c>
      <c r="Q40" s="87"/>
    </row>
    <row r="41" spans="2:17" ht="15.5" x14ac:dyDescent="0.35">
      <c r="B41" s="100"/>
      <c r="C41" s="66"/>
      <c r="D41" s="107"/>
      <c r="E41" s="107"/>
      <c r="I41" s="115"/>
      <c r="J41" s="115"/>
      <c r="K41" s="115"/>
      <c r="L41" s="115"/>
      <c r="M41" s="115"/>
      <c r="N41" s="115"/>
      <c r="O41" s="115"/>
      <c r="P41" s="115"/>
      <c r="Q41" s="87"/>
    </row>
    <row r="42" spans="2:17" ht="15.5" x14ac:dyDescent="0.35">
      <c r="B42" s="102"/>
      <c r="C42" s="103"/>
      <c r="D42" s="104"/>
      <c r="E42" s="105"/>
      <c r="I42" s="101"/>
      <c r="J42" s="101"/>
      <c r="K42" s="66"/>
      <c r="L42" s="66"/>
      <c r="M42" s="66"/>
      <c r="N42" s="66"/>
      <c r="O42" s="66"/>
      <c r="P42" s="66"/>
    </row>
    <row r="43" spans="2:17" ht="15.5" x14ac:dyDescent="0.35">
      <c r="B43" s="19"/>
      <c r="C43" s="19"/>
      <c r="D43" s="19"/>
      <c r="E43" s="19"/>
      <c r="I43" s="31"/>
      <c r="J43" s="31"/>
      <c r="K43" s="31"/>
      <c r="L43" s="31"/>
      <c r="M43" s="31"/>
      <c r="N43" s="31"/>
      <c r="O43" s="31"/>
      <c r="P43" s="31"/>
    </row>
    <row r="44" spans="2:17" ht="15.5" x14ac:dyDescent="0.35">
      <c r="B44" s="19"/>
      <c r="C44" s="19"/>
      <c r="D44" s="19"/>
      <c r="E44" s="19"/>
      <c r="I44" s="31"/>
      <c r="J44" s="31"/>
      <c r="K44" s="31"/>
      <c r="L44" s="31"/>
      <c r="M44" s="31"/>
      <c r="N44" s="31"/>
      <c r="O44" s="31"/>
      <c r="P44" s="31"/>
    </row>
  </sheetData>
  <sortState xmlns:xlrd2="http://schemas.microsoft.com/office/spreadsheetml/2017/richdata2" ref="B9:E19">
    <sortCondition ref="B9:B19"/>
  </sortState>
  <phoneticPr fontId="44" type="noConversion"/>
  <pageMargins left="0.7" right="0.7" top="0.75" bottom="0.75" header="0.3" footer="0.3"/>
  <pageSetup scale="81"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C83630-263F-471C-BF14-ED4FEE5F5D45}">
  <sheetPr>
    <tabColor theme="1"/>
    <pageSetUpPr fitToPage="1"/>
  </sheetPr>
  <dimension ref="D1:R81"/>
  <sheetViews>
    <sheetView showGridLines="0" view="pageBreakPreview" zoomScale="110" zoomScaleNormal="100" zoomScaleSheetLayoutView="110" workbookViewId="0"/>
  </sheetViews>
  <sheetFormatPr defaultColWidth="9.1796875" defaultRowHeight="15.5" x14ac:dyDescent="0.25"/>
  <cols>
    <col min="1" max="4" width="9.1796875" style="13"/>
    <col min="5" max="5" width="1" style="13" customWidth="1"/>
    <col min="6" max="6" width="2.1796875" style="13" customWidth="1"/>
    <col min="7" max="7" width="14.6328125" style="13" customWidth="1"/>
    <col min="8" max="15" width="10.6328125" style="13" customWidth="1"/>
    <col min="16" max="16" width="14.6328125" style="13" customWidth="1"/>
    <col min="17" max="17" width="1" style="13" customWidth="1"/>
    <col min="18" max="18" width="33.81640625" style="18" customWidth="1"/>
    <col min="19" max="16384" width="9.1796875" style="13"/>
  </cols>
  <sheetData>
    <row r="1" spans="5:18" s="8" customFormat="1" ht="40.5" customHeight="1" x14ac:dyDescent="0.25">
      <c r="E1" s="6"/>
      <c r="F1" s="6"/>
      <c r="G1" s="6"/>
      <c r="H1" s="6"/>
      <c r="I1" s="6"/>
      <c r="J1" s="6"/>
      <c r="K1" s="6"/>
      <c r="L1" s="6"/>
      <c r="M1" s="6"/>
      <c r="N1" s="6"/>
      <c r="O1" s="7"/>
      <c r="Q1" s="6"/>
      <c r="R1" s="9"/>
    </row>
    <row r="2" spans="5:18" s="8" customFormat="1" ht="40.5" customHeight="1" x14ac:dyDescent="0.25">
      <c r="E2" s="183"/>
      <c r="F2" s="183"/>
      <c r="G2" s="183"/>
      <c r="H2" s="183"/>
      <c r="I2" s="183"/>
      <c r="J2" s="183"/>
      <c r="K2" s="183"/>
      <c r="L2" s="183"/>
      <c r="M2" s="183"/>
      <c r="N2" s="183"/>
      <c r="O2" s="184"/>
      <c r="P2" s="185"/>
      <c r="Q2" s="183"/>
      <c r="R2" s="172"/>
    </row>
    <row r="3" spans="5:18" s="8" customFormat="1" ht="40.5" customHeight="1" x14ac:dyDescent="0.25">
      <c r="E3" s="185"/>
      <c r="F3" s="186" t="str">
        <f>"CSP Funding Application for "&amp;'Cover Page'!A22</f>
        <v>CSP Funding Application for 2027</v>
      </c>
      <c r="G3" s="187"/>
      <c r="H3" s="187"/>
      <c r="I3" s="187"/>
      <c r="J3" s="187"/>
      <c r="K3" s="187"/>
      <c r="L3" s="187"/>
      <c r="M3" s="187"/>
      <c r="N3" s="187"/>
      <c r="O3" s="187"/>
      <c r="P3" s="187"/>
      <c r="Q3" s="185"/>
      <c r="R3" s="171"/>
    </row>
    <row r="4" spans="5:18" s="11" customFormat="1" ht="28.5" customHeight="1" x14ac:dyDescent="0.25">
      <c r="E4" s="188" t="s">
        <v>4</v>
      </c>
      <c r="F4" s="189"/>
      <c r="G4" s="190"/>
      <c r="H4" s="190"/>
      <c r="I4" s="190"/>
      <c r="J4" s="190"/>
      <c r="K4" s="190"/>
      <c r="L4" s="190"/>
      <c r="M4" s="190"/>
      <c r="N4" s="190"/>
      <c r="O4" s="190"/>
      <c r="P4" s="190"/>
      <c r="Q4" s="188"/>
      <c r="R4" s="191"/>
    </row>
    <row r="5" spans="5:18" ht="11.25" customHeight="1" x14ac:dyDescent="0.25">
      <c r="E5" s="192"/>
      <c r="F5" s="192"/>
      <c r="G5" s="192"/>
      <c r="H5" s="192"/>
      <c r="I5" s="192"/>
      <c r="J5" s="192"/>
      <c r="K5" s="192"/>
      <c r="L5" s="192"/>
      <c r="M5" s="192"/>
      <c r="N5" s="192"/>
      <c r="O5" s="192"/>
      <c r="P5" s="192"/>
      <c r="Q5" s="192"/>
      <c r="R5" s="176"/>
    </row>
    <row r="6" spans="5:18" x14ac:dyDescent="0.25">
      <c r="E6" s="193" t="s">
        <v>5</v>
      </c>
      <c r="F6" s="194"/>
      <c r="G6" s="194"/>
      <c r="H6" s="194"/>
      <c r="I6" s="194"/>
      <c r="J6" s="194"/>
      <c r="K6" s="194"/>
      <c r="L6" s="194"/>
      <c r="M6" s="194"/>
      <c r="N6" s="194"/>
      <c r="O6" s="194"/>
      <c r="P6" s="194"/>
      <c r="Q6" s="193"/>
      <c r="R6" s="178"/>
    </row>
    <row r="7" spans="5:18" x14ac:dyDescent="0.25">
      <c r="E7" s="182"/>
      <c r="F7" s="182"/>
      <c r="G7" s="203"/>
      <c r="H7" s="203"/>
      <c r="I7" s="203"/>
      <c r="J7" s="203"/>
      <c r="K7" s="203"/>
      <c r="L7" s="203"/>
      <c r="M7" s="203"/>
      <c r="N7" s="203"/>
      <c r="O7" s="203"/>
      <c r="P7" s="203"/>
      <c r="Q7" s="182"/>
      <c r="R7" s="178"/>
    </row>
    <row r="8" spans="5:18" s="8" customFormat="1" x14ac:dyDescent="0.25">
      <c r="E8" s="196"/>
      <c r="F8" s="199" t="s">
        <v>6</v>
      </c>
      <c r="G8" s="208" t="s">
        <v>7</v>
      </c>
      <c r="H8" s="208"/>
      <c r="I8" s="208"/>
      <c r="J8" s="208"/>
      <c r="K8" s="208"/>
      <c r="L8" s="208"/>
      <c r="M8" s="208"/>
      <c r="N8" s="208"/>
      <c r="O8" s="208"/>
      <c r="P8" s="208"/>
      <c r="Q8" s="196"/>
      <c r="R8" s="178"/>
    </row>
    <row r="9" spans="5:18" s="8" customFormat="1" x14ac:dyDescent="0.25">
      <c r="E9" s="196"/>
      <c r="F9" s="196"/>
      <c r="G9" s="208"/>
      <c r="H9" s="208"/>
      <c r="I9" s="208"/>
      <c r="J9" s="208"/>
      <c r="K9" s="208"/>
      <c r="L9" s="208"/>
      <c r="M9" s="208"/>
      <c r="N9" s="208"/>
      <c r="O9" s="208"/>
      <c r="P9" s="208"/>
      <c r="Q9" s="196"/>
      <c r="R9" s="178"/>
    </row>
    <row r="10" spans="5:18" s="8" customFormat="1" x14ac:dyDescent="0.25">
      <c r="E10" s="196"/>
      <c r="F10" s="199" t="s">
        <v>6</v>
      </c>
      <c r="G10" s="212" t="s">
        <v>172</v>
      </c>
      <c r="H10" s="212"/>
      <c r="I10" s="212"/>
      <c r="J10" s="212"/>
      <c r="K10" s="212"/>
      <c r="L10" s="212"/>
      <c r="M10" s="212"/>
      <c r="N10" s="212"/>
      <c r="O10" s="212"/>
      <c r="P10" s="212"/>
      <c r="Q10" s="196"/>
      <c r="R10" s="178"/>
    </row>
    <row r="11" spans="5:18" s="8" customFormat="1" x14ac:dyDescent="0.25">
      <c r="E11" s="196"/>
      <c r="F11" s="199"/>
      <c r="G11" s="212"/>
      <c r="H11" s="212"/>
      <c r="I11" s="212"/>
      <c r="J11" s="212"/>
      <c r="K11" s="212"/>
      <c r="L11" s="212"/>
      <c r="M11" s="212"/>
      <c r="N11" s="212"/>
      <c r="O11" s="212"/>
      <c r="P11" s="212"/>
      <c r="Q11" s="196"/>
      <c r="R11" s="178"/>
    </row>
    <row r="12" spans="5:18" s="8" customFormat="1" x14ac:dyDescent="0.25">
      <c r="E12" s="196"/>
      <c r="F12" s="199" t="s">
        <v>6</v>
      </c>
      <c r="G12" s="208" t="s">
        <v>8</v>
      </c>
      <c r="H12" s="208"/>
      <c r="I12" s="208"/>
      <c r="J12" s="208"/>
      <c r="K12" s="208"/>
      <c r="L12" s="208"/>
      <c r="M12" s="208"/>
      <c r="N12" s="208"/>
      <c r="O12" s="208"/>
      <c r="P12" s="208"/>
      <c r="Q12" s="196"/>
      <c r="R12" s="178"/>
    </row>
    <row r="13" spans="5:18" s="8" customFormat="1" x14ac:dyDescent="0.25">
      <c r="E13" s="196"/>
      <c r="F13" s="196"/>
      <c r="G13" s="208"/>
      <c r="H13" s="208"/>
      <c r="I13" s="208"/>
      <c r="J13" s="208"/>
      <c r="K13" s="208"/>
      <c r="L13" s="208"/>
      <c r="M13" s="208"/>
      <c r="N13" s="208"/>
      <c r="O13" s="208"/>
      <c r="P13" s="208"/>
      <c r="Q13" s="196"/>
      <c r="R13" s="178"/>
    </row>
    <row r="14" spans="5:18" s="8" customFormat="1" x14ac:dyDescent="0.25">
      <c r="E14" s="196"/>
      <c r="F14" s="196"/>
      <c r="G14" s="208"/>
      <c r="H14" s="208"/>
      <c r="I14" s="208"/>
      <c r="J14" s="208"/>
      <c r="K14" s="208"/>
      <c r="L14" s="208"/>
      <c r="M14" s="208"/>
      <c r="N14" s="208"/>
      <c r="O14" s="208"/>
      <c r="P14" s="208"/>
      <c r="Q14" s="196"/>
      <c r="R14" s="178"/>
    </row>
    <row r="15" spans="5:18" s="8" customFormat="1" x14ac:dyDescent="0.25">
      <c r="E15" s="196"/>
      <c r="F15" s="199"/>
      <c r="G15" s="195" t="s">
        <v>9</v>
      </c>
      <c r="H15" s="243"/>
      <c r="I15" s="196"/>
      <c r="J15" s="196"/>
      <c r="K15" s="196"/>
      <c r="L15" s="196"/>
      <c r="M15" s="196"/>
      <c r="N15" s="196"/>
      <c r="O15" s="196"/>
      <c r="P15" s="196"/>
      <c r="Q15" s="196"/>
      <c r="R15" s="178"/>
    </row>
    <row r="16" spans="5:18" s="8" customFormat="1" x14ac:dyDescent="0.25">
      <c r="E16" s="196"/>
      <c r="F16" s="196"/>
      <c r="G16" s="195" t="s">
        <v>10</v>
      </c>
      <c r="H16" s="243"/>
      <c r="I16" s="196"/>
      <c r="J16" s="196"/>
      <c r="K16" s="196"/>
      <c r="L16" s="196"/>
      <c r="M16" s="196"/>
      <c r="N16" s="196"/>
      <c r="O16" s="196"/>
      <c r="P16" s="196"/>
      <c r="Q16" s="196"/>
      <c r="R16" s="178"/>
    </row>
    <row r="17" spans="5:18" s="8" customFormat="1" x14ac:dyDescent="0.25">
      <c r="E17" s="196"/>
      <c r="F17" s="196"/>
      <c r="G17" s="195" t="s">
        <v>11</v>
      </c>
      <c r="H17" s="195"/>
      <c r="I17" s="195"/>
      <c r="J17" s="195"/>
      <c r="K17" s="195"/>
      <c r="L17" s="195"/>
      <c r="M17" s="195"/>
      <c r="N17" s="195"/>
      <c r="O17" s="195"/>
      <c r="P17" s="195"/>
      <c r="Q17" s="196"/>
      <c r="R17" s="178"/>
    </row>
    <row r="18" spans="5:18" s="8" customFormat="1" x14ac:dyDescent="0.25">
      <c r="E18" s="196"/>
      <c r="F18" s="199" t="s">
        <v>6</v>
      </c>
      <c r="G18" s="208" t="s">
        <v>12</v>
      </c>
      <c r="H18" s="208"/>
      <c r="I18" s="208"/>
      <c r="J18" s="208"/>
      <c r="K18" s="208"/>
      <c r="L18" s="208"/>
      <c r="M18" s="208"/>
      <c r="N18" s="208"/>
      <c r="O18" s="208"/>
      <c r="P18" s="208"/>
      <c r="Q18" s="196"/>
      <c r="R18" s="178"/>
    </row>
    <row r="19" spans="5:18" s="8" customFormat="1" x14ac:dyDescent="0.25">
      <c r="E19" s="196"/>
      <c r="F19" s="196"/>
      <c r="G19" s="208"/>
      <c r="H19" s="208"/>
      <c r="I19" s="208"/>
      <c r="J19" s="208"/>
      <c r="K19" s="208"/>
      <c r="L19" s="208"/>
      <c r="M19" s="208"/>
      <c r="N19" s="208"/>
      <c r="O19" s="208"/>
      <c r="P19" s="208"/>
      <c r="Q19" s="196"/>
      <c r="R19" s="176"/>
    </row>
    <row r="20" spans="5:18" x14ac:dyDescent="0.25">
      <c r="E20" s="182"/>
      <c r="F20" s="182"/>
      <c r="G20" s="200"/>
      <c r="H20" s="200"/>
      <c r="I20" s="200"/>
      <c r="J20" s="200"/>
      <c r="K20" s="200"/>
      <c r="L20" s="200"/>
      <c r="M20" s="200"/>
      <c r="N20" s="200"/>
      <c r="O20" s="200"/>
      <c r="P20" s="200"/>
      <c r="Q20" s="182"/>
      <c r="R20" s="176"/>
    </row>
    <row r="21" spans="5:18" x14ac:dyDescent="0.25">
      <c r="E21" s="193" t="s">
        <v>13</v>
      </c>
      <c r="F21" s="194"/>
      <c r="G21" s="194"/>
      <c r="H21" s="194"/>
      <c r="I21" s="194"/>
      <c r="J21" s="194"/>
      <c r="K21" s="194"/>
      <c r="L21" s="194"/>
      <c r="M21" s="194"/>
      <c r="N21" s="194"/>
      <c r="O21" s="194"/>
      <c r="P21" s="194"/>
      <c r="Q21" s="193"/>
      <c r="R21" s="178"/>
    </row>
    <row r="22" spans="5:18" x14ac:dyDescent="0.25">
      <c r="E22" s="182"/>
      <c r="F22" s="182"/>
      <c r="G22" s="203"/>
      <c r="H22" s="203"/>
      <c r="I22" s="203"/>
      <c r="J22" s="203"/>
      <c r="K22" s="203"/>
      <c r="L22" s="203"/>
      <c r="M22" s="203"/>
      <c r="N22" s="203"/>
      <c r="O22" s="203"/>
      <c r="P22" s="203"/>
      <c r="Q22" s="182"/>
      <c r="R22" s="176"/>
    </row>
    <row r="23" spans="5:18" x14ac:dyDescent="0.25">
      <c r="E23" s="200"/>
      <c r="F23" s="244" t="s">
        <v>6</v>
      </c>
      <c r="G23" s="208" t="s">
        <v>14</v>
      </c>
      <c r="H23" s="208"/>
      <c r="I23" s="208"/>
      <c r="J23" s="208"/>
      <c r="K23" s="208"/>
      <c r="L23" s="208"/>
      <c r="M23" s="208"/>
      <c r="N23" s="208"/>
      <c r="O23" s="208"/>
      <c r="P23" s="208"/>
      <c r="Q23" s="200"/>
      <c r="R23" s="176"/>
    </row>
    <row r="24" spans="5:18" x14ac:dyDescent="0.25">
      <c r="E24" s="200"/>
      <c r="F24" s="182"/>
      <c r="G24" s="208"/>
      <c r="H24" s="208"/>
      <c r="I24" s="208"/>
      <c r="J24" s="208"/>
      <c r="K24" s="208"/>
      <c r="L24" s="208"/>
      <c r="M24" s="208"/>
      <c r="N24" s="208"/>
      <c r="O24" s="208"/>
      <c r="P24" s="208"/>
      <c r="Q24" s="200"/>
      <c r="R24" s="176"/>
    </row>
    <row r="25" spans="5:18" x14ac:dyDescent="0.25">
      <c r="E25" s="182"/>
      <c r="F25" s="244" t="s">
        <v>6</v>
      </c>
      <c r="G25" s="196" t="s">
        <v>15</v>
      </c>
      <c r="H25" s="196"/>
      <c r="I25" s="196"/>
      <c r="J25" s="196"/>
      <c r="K25" s="196"/>
      <c r="L25" s="196"/>
      <c r="M25" s="196"/>
      <c r="N25" s="196"/>
      <c r="O25" s="196"/>
      <c r="P25" s="196"/>
      <c r="Q25" s="182"/>
      <c r="R25" s="176"/>
    </row>
    <row r="26" spans="5:18" s="8" customFormat="1" x14ac:dyDescent="0.25">
      <c r="E26" s="196"/>
      <c r="F26" s="196"/>
      <c r="G26" s="15"/>
      <c r="H26" s="197" t="s">
        <v>16</v>
      </c>
      <c r="I26" s="198"/>
      <c r="J26" s="198"/>
      <c r="K26" s="198"/>
      <c r="L26" s="198"/>
      <c r="M26" s="198"/>
      <c r="N26" s="198"/>
      <c r="O26" s="198"/>
      <c r="P26" s="198"/>
      <c r="Q26" s="196"/>
      <c r="R26" s="176"/>
    </row>
    <row r="27" spans="5:18" s="8" customFormat="1" x14ac:dyDescent="0.25">
      <c r="E27" s="196"/>
      <c r="F27" s="244" t="s">
        <v>6</v>
      </c>
      <c r="G27" s="199" t="s">
        <v>17</v>
      </c>
      <c r="H27" s="196"/>
      <c r="I27" s="196"/>
      <c r="J27" s="196"/>
      <c r="K27" s="196"/>
      <c r="L27" s="196"/>
      <c r="M27" s="196"/>
      <c r="N27" s="196"/>
      <c r="O27" s="196"/>
      <c r="P27" s="196"/>
      <c r="Q27" s="196"/>
      <c r="R27" s="176"/>
    </row>
    <row r="28" spans="5:18" x14ac:dyDescent="0.25">
      <c r="E28" s="182"/>
      <c r="F28" s="182"/>
      <c r="G28" s="200"/>
      <c r="H28" s="200"/>
      <c r="I28" s="200"/>
      <c r="J28" s="200"/>
      <c r="K28" s="200"/>
      <c r="L28" s="200"/>
      <c r="M28" s="200"/>
      <c r="N28" s="200"/>
      <c r="O28" s="200"/>
      <c r="P28" s="200"/>
      <c r="Q28" s="196"/>
      <c r="R28" s="176"/>
    </row>
    <row r="29" spans="5:18" x14ac:dyDescent="0.25">
      <c r="E29" s="245"/>
      <c r="F29" s="204" t="s">
        <v>182</v>
      </c>
      <c r="G29" s="202"/>
      <c r="H29" s="202"/>
      <c r="I29" s="202"/>
      <c r="J29" s="202"/>
      <c r="K29" s="202"/>
      <c r="L29" s="202"/>
      <c r="M29" s="202"/>
      <c r="N29" s="202"/>
      <c r="O29" s="202"/>
      <c r="P29" s="202"/>
      <c r="Q29" s="196"/>
      <c r="R29" s="176"/>
    </row>
    <row r="30" spans="5:18" x14ac:dyDescent="0.25">
      <c r="E30" s="182"/>
      <c r="F30" s="182"/>
      <c r="G30" s="203"/>
      <c r="H30" s="203"/>
      <c r="I30" s="203"/>
      <c r="J30" s="203"/>
      <c r="K30" s="203"/>
      <c r="L30" s="203"/>
      <c r="M30" s="203"/>
      <c r="N30" s="203"/>
      <c r="O30" s="203"/>
      <c r="P30" s="203"/>
      <c r="Q30" s="196"/>
      <c r="R30" s="176"/>
    </row>
    <row r="31" spans="5:18" s="8" customFormat="1" x14ac:dyDescent="0.25">
      <c r="E31" s="196"/>
      <c r="F31" s="199" t="s">
        <v>6</v>
      </c>
      <c r="G31" s="211" t="s">
        <v>181</v>
      </c>
      <c r="H31" s="211"/>
      <c r="I31" s="211"/>
      <c r="J31" s="211"/>
      <c r="K31" s="211"/>
      <c r="L31" s="211"/>
      <c r="M31" s="211"/>
      <c r="N31" s="211"/>
      <c r="O31" s="211"/>
      <c r="P31" s="211"/>
      <c r="Q31" s="196"/>
      <c r="R31" s="176"/>
    </row>
    <row r="32" spans="5:18" s="8" customFormat="1" x14ac:dyDescent="0.25">
      <c r="E32" s="196"/>
      <c r="F32" s="199"/>
      <c r="G32" s="211"/>
      <c r="H32" s="211"/>
      <c r="I32" s="211"/>
      <c r="J32" s="211"/>
      <c r="K32" s="211"/>
      <c r="L32" s="211"/>
      <c r="M32" s="211"/>
      <c r="N32" s="211"/>
      <c r="O32" s="211"/>
      <c r="P32" s="211"/>
      <c r="Q32" s="196"/>
      <c r="R32" s="176"/>
    </row>
    <row r="33" spans="5:18" s="8" customFormat="1" x14ac:dyDescent="0.25">
      <c r="E33" s="196"/>
      <c r="F33" s="199" t="s">
        <v>6</v>
      </c>
      <c r="G33" s="209" t="s">
        <v>18</v>
      </c>
      <c r="H33" s="209"/>
      <c r="I33" s="209"/>
      <c r="J33" s="209"/>
      <c r="K33" s="209"/>
      <c r="L33" s="209"/>
      <c r="M33" s="209"/>
      <c r="N33" s="209"/>
      <c r="O33" s="209"/>
      <c r="P33" s="209"/>
      <c r="Q33" s="196"/>
      <c r="R33" s="176"/>
    </row>
    <row r="34" spans="5:18" s="8" customFormat="1" x14ac:dyDescent="0.25">
      <c r="E34" s="196"/>
      <c r="F34" s="199"/>
      <c r="G34" s="209"/>
      <c r="H34" s="209"/>
      <c r="I34" s="209"/>
      <c r="J34" s="209"/>
      <c r="K34" s="209"/>
      <c r="L34" s="209"/>
      <c r="M34" s="209"/>
      <c r="N34" s="209"/>
      <c r="O34" s="209"/>
      <c r="P34" s="209"/>
      <c r="Q34" s="196"/>
      <c r="R34" s="176"/>
    </row>
    <row r="35" spans="5:18" x14ac:dyDescent="0.25">
      <c r="E35" s="200"/>
      <c r="F35" s="200"/>
      <c r="G35" s="200"/>
      <c r="H35" s="200"/>
      <c r="I35" s="200"/>
      <c r="J35" s="200"/>
      <c r="K35" s="200"/>
      <c r="L35" s="200"/>
      <c r="M35" s="200"/>
      <c r="N35" s="200"/>
      <c r="O35" s="200"/>
      <c r="P35" s="200"/>
      <c r="Q35" s="196"/>
      <c r="R35" s="176"/>
    </row>
    <row r="36" spans="5:18" x14ac:dyDescent="0.25">
      <c r="E36" s="245"/>
      <c r="F36" s="204" t="s">
        <v>19</v>
      </c>
      <c r="G36" s="202"/>
      <c r="H36" s="202"/>
      <c r="I36" s="202"/>
      <c r="J36" s="202"/>
      <c r="K36" s="202"/>
      <c r="L36" s="202"/>
      <c r="M36" s="202"/>
      <c r="N36" s="202"/>
      <c r="O36" s="202"/>
      <c r="P36" s="202"/>
      <c r="Q36" s="196"/>
      <c r="R36" s="176"/>
    </row>
    <row r="37" spans="5:18" x14ac:dyDescent="0.25">
      <c r="E37" s="182"/>
      <c r="F37" s="182"/>
      <c r="G37" s="203"/>
      <c r="H37" s="203"/>
      <c r="I37" s="203"/>
      <c r="J37" s="203"/>
      <c r="K37" s="203"/>
      <c r="L37" s="203"/>
      <c r="M37" s="203"/>
      <c r="N37" s="203"/>
      <c r="O37" s="203"/>
      <c r="P37" s="203"/>
      <c r="Q37" s="196"/>
      <c r="R37" s="176"/>
    </row>
    <row r="38" spans="5:18" s="8" customFormat="1" x14ac:dyDescent="0.25">
      <c r="E38" s="196"/>
      <c r="F38" s="199" t="s">
        <v>6</v>
      </c>
      <c r="G38" s="196" t="s">
        <v>20</v>
      </c>
      <c r="H38" s="196"/>
      <c r="I38" s="196"/>
      <c r="J38" s="196"/>
      <c r="K38" s="196"/>
      <c r="L38" s="196"/>
      <c r="M38" s="196"/>
      <c r="N38" s="196"/>
      <c r="O38" s="196"/>
      <c r="P38" s="203"/>
      <c r="Q38" s="196"/>
      <c r="R38" s="176"/>
    </row>
    <row r="39" spans="5:18" s="8" customFormat="1" x14ac:dyDescent="0.25">
      <c r="E39" s="196"/>
      <c r="F39" s="199" t="s">
        <v>6</v>
      </c>
      <c r="G39" s="196" t="s">
        <v>21</v>
      </c>
      <c r="H39" s="196"/>
      <c r="I39" s="196"/>
      <c r="J39" s="196"/>
      <c r="K39" s="196"/>
      <c r="L39" s="196"/>
      <c r="M39" s="196"/>
      <c r="N39" s="196"/>
      <c r="O39" s="196"/>
      <c r="P39" s="203"/>
      <c r="Q39" s="196"/>
      <c r="R39" s="176"/>
    </row>
    <row r="40" spans="5:18" s="8" customFormat="1" x14ac:dyDescent="0.25">
      <c r="E40" s="196"/>
      <c r="F40" s="199"/>
      <c r="G40" s="196" t="s">
        <v>22</v>
      </c>
      <c r="H40" s="196"/>
      <c r="I40" s="196"/>
      <c r="J40" s="196"/>
      <c r="K40" s="196"/>
      <c r="L40" s="196"/>
      <c r="M40" s="196"/>
      <c r="N40" s="196"/>
      <c r="O40" s="196"/>
      <c r="P40" s="203"/>
      <c r="Q40" s="196"/>
      <c r="R40" s="176"/>
    </row>
    <row r="41" spans="5:18" s="8" customFormat="1" x14ac:dyDescent="0.25">
      <c r="E41" s="196"/>
      <c r="F41" s="199"/>
      <c r="G41" s="196" t="s">
        <v>23</v>
      </c>
      <c r="H41" s="196"/>
      <c r="I41" s="196"/>
      <c r="J41" s="196"/>
      <c r="K41" s="196"/>
      <c r="L41" s="196"/>
      <c r="M41" s="196"/>
      <c r="N41" s="196"/>
      <c r="O41" s="196"/>
      <c r="P41" s="203"/>
      <c r="Q41" s="196"/>
      <c r="R41" s="176"/>
    </row>
    <row r="42" spans="5:18" s="8" customFormat="1" x14ac:dyDescent="0.25">
      <c r="E42" s="196"/>
      <c r="F42" s="199"/>
      <c r="G42" s="196" t="s">
        <v>24</v>
      </c>
      <c r="H42" s="196"/>
      <c r="I42" s="196"/>
      <c r="J42" s="196"/>
      <c r="K42" s="196"/>
      <c r="L42" s="196"/>
      <c r="M42" s="196"/>
      <c r="N42" s="196"/>
      <c r="O42" s="196"/>
      <c r="P42" s="196"/>
      <c r="Q42" s="196"/>
      <c r="R42" s="176"/>
    </row>
    <row r="43" spans="5:18" x14ac:dyDescent="0.25">
      <c r="E43" s="200"/>
      <c r="F43" s="200"/>
      <c r="G43" s="200"/>
      <c r="H43" s="200"/>
      <c r="I43" s="200"/>
      <c r="J43" s="200"/>
      <c r="K43" s="200"/>
      <c r="L43" s="200"/>
      <c r="M43" s="200"/>
      <c r="N43" s="200"/>
      <c r="O43" s="200"/>
      <c r="P43" s="200"/>
      <c r="Q43" s="200"/>
      <c r="R43" s="176"/>
    </row>
    <row r="44" spans="5:18" x14ac:dyDescent="0.25">
      <c r="E44" s="245"/>
      <c r="F44" s="204" t="s">
        <v>25</v>
      </c>
      <c r="G44" s="202"/>
      <c r="H44" s="202"/>
      <c r="I44" s="202"/>
      <c r="J44" s="202"/>
      <c r="K44" s="202"/>
      <c r="L44" s="202"/>
      <c r="M44" s="202"/>
      <c r="N44" s="202"/>
      <c r="O44" s="202"/>
      <c r="P44" s="202"/>
      <c r="Q44" s="196"/>
      <c r="R44" s="176"/>
    </row>
    <row r="45" spans="5:18" x14ac:dyDescent="0.25">
      <c r="E45" s="182"/>
      <c r="F45" s="182"/>
      <c r="G45" s="203"/>
      <c r="H45" s="203"/>
      <c r="I45" s="203"/>
      <c r="J45" s="203"/>
      <c r="K45" s="203"/>
      <c r="L45" s="203"/>
      <c r="M45" s="203"/>
      <c r="N45" s="203"/>
      <c r="O45" s="203"/>
      <c r="P45" s="203"/>
      <c r="Q45" s="196"/>
      <c r="R45" s="176"/>
    </row>
    <row r="46" spans="5:18" s="8" customFormat="1" x14ac:dyDescent="0.25">
      <c r="E46" s="196"/>
      <c r="F46" s="199" t="s">
        <v>6</v>
      </c>
      <c r="G46" s="208" t="s">
        <v>26</v>
      </c>
      <c r="H46" s="208"/>
      <c r="I46" s="208"/>
      <c r="J46" s="208"/>
      <c r="K46" s="208"/>
      <c r="L46" s="208"/>
      <c r="M46" s="208"/>
      <c r="N46" s="208"/>
      <c r="O46" s="208"/>
      <c r="P46" s="208"/>
      <c r="Q46" s="196"/>
      <c r="R46" s="176"/>
    </row>
    <row r="47" spans="5:18" s="8" customFormat="1" x14ac:dyDescent="0.25">
      <c r="E47" s="196"/>
      <c r="F47" s="199"/>
      <c r="G47" s="208"/>
      <c r="H47" s="208"/>
      <c r="I47" s="208"/>
      <c r="J47" s="208"/>
      <c r="K47" s="208"/>
      <c r="L47" s="208"/>
      <c r="M47" s="208"/>
      <c r="N47" s="208"/>
      <c r="O47" s="208"/>
      <c r="P47" s="208"/>
      <c r="Q47" s="196"/>
      <c r="R47" s="176"/>
    </row>
    <row r="48" spans="5:18" s="8" customFormat="1" x14ac:dyDescent="0.25">
      <c r="E48" s="196"/>
      <c r="F48" s="199" t="s">
        <v>6</v>
      </c>
      <c r="G48" s="208" t="s">
        <v>27</v>
      </c>
      <c r="H48" s="208"/>
      <c r="I48" s="208"/>
      <c r="J48" s="208"/>
      <c r="K48" s="208"/>
      <c r="L48" s="208"/>
      <c r="M48" s="208"/>
      <c r="N48" s="208"/>
      <c r="O48" s="208"/>
      <c r="P48" s="208"/>
      <c r="Q48" s="196"/>
      <c r="R48" s="176"/>
    </row>
    <row r="49" spans="4:18" s="8" customFormat="1" x14ac:dyDescent="0.25">
      <c r="E49" s="196"/>
      <c r="F49" s="199"/>
      <c r="G49" s="208"/>
      <c r="H49" s="208"/>
      <c r="I49" s="208"/>
      <c r="J49" s="208"/>
      <c r="K49" s="208"/>
      <c r="L49" s="208"/>
      <c r="M49" s="208"/>
      <c r="N49" s="208"/>
      <c r="O49" s="208"/>
      <c r="P49" s="208"/>
      <c r="Q49" s="196"/>
      <c r="R49" s="176"/>
    </row>
    <row r="50" spans="4:18" s="8" customFormat="1" ht="18" customHeight="1" x14ac:dyDescent="0.25">
      <c r="E50" s="196"/>
      <c r="F50" s="199" t="s">
        <v>6</v>
      </c>
      <c r="G50" s="208" t="s">
        <v>177</v>
      </c>
      <c r="H50" s="208"/>
      <c r="I50" s="208"/>
      <c r="J50" s="208"/>
      <c r="K50" s="208"/>
      <c r="L50" s="208"/>
      <c r="M50" s="208"/>
      <c r="N50" s="208"/>
      <c r="O50" s="208"/>
      <c r="P50" s="208"/>
      <c r="Q50" s="196"/>
      <c r="R50" s="176"/>
    </row>
    <row r="51" spans="4:18" s="8" customFormat="1" ht="22.5" customHeight="1" x14ac:dyDescent="0.25">
      <c r="D51" s="16"/>
      <c r="E51" s="196"/>
      <c r="F51" s="199"/>
      <c r="G51" s="208"/>
      <c r="H51" s="208"/>
      <c r="I51" s="208"/>
      <c r="J51" s="208"/>
      <c r="K51" s="208"/>
      <c r="L51" s="208"/>
      <c r="M51" s="208"/>
      <c r="N51" s="208"/>
      <c r="O51" s="208"/>
      <c r="P51" s="208"/>
      <c r="Q51" s="196"/>
      <c r="R51" s="176"/>
    </row>
    <row r="52" spans="4:18" s="8" customFormat="1" ht="22.5" customHeight="1" x14ac:dyDescent="0.25">
      <c r="D52" s="16"/>
      <c r="E52" s="196"/>
      <c r="F52" s="199"/>
      <c r="G52" s="208"/>
      <c r="H52" s="208"/>
      <c r="I52" s="208"/>
      <c r="J52" s="208"/>
      <c r="K52" s="208"/>
      <c r="L52" s="208"/>
      <c r="M52" s="208"/>
      <c r="N52" s="208"/>
      <c r="O52" s="208"/>
      <c r="P52" s="208"/>
      <c r="Q52" s="196"/>
      <c r="R52" s="176"/>
    </row>
    <row r="53" spans="4:18" s="8" customFormat="1" ht="18" customHeight="1" x14ac:dyDescent="0.25">
      <c r="E53" s="196"/>
      <c r="F53" s="196"/>
      <c r="G53" s="208"/>
      <c r="H53" s="208"/>
      <c r="I53" s="208"/>
      <c r="J53" s="208"/>
      <c r="K53" s="208"/>
      <c r="L53" s="208"/>
      <c r="M53" s="208"/>
      <c r="N53" s="208"/>
      <c r="O53" s="208"/>
      <c r="P53" s="208"/>
      <c r="Q53" s="196"/>
      <c r="R53" s="176"/>
    </row>
    <row r="54" spans="4:18" s="8" customFormat="1" x14ac:dyDescent="0.25">
      <c r="E54" s="196"/>
      <c r="F54" s="199" t="s">
        <v>6</v>
      </c>
      <c r="G54" s="196" t="s">
        <v>28</v>
      </c>
      <c r="H54" s="196"/>
      <c r="I54" s="196"/>
      <c r="J54" s="196"/>
      <c r="K54" s="196"/>
      <c r="L54" s="196"/>
      <c r="M54" s="196"/>
      <c r="N54" s="196"/>
      <c r="O54" s="196"/>
      <c r="P54" s="196"/>
      <c r="Q54" s="196"/>
      <c r="R54" s="176"/>
    </row>
    <row r="55" spans="4:18" s="8" customFormat="1" x14ac:dyDescent="0.25">
      <c r="E55" s="196"/>
      <c r="F55" s="199" t="s">
        <v>6</v>
      </c>
      <c r="G55" s="208" t="s">
        <v>29</v>
      </c>
      <c r="H55" s="208"/>
      <c r="I55" s="208"/>
      <c r="J55" s="208"/>
      <c r="K55" s="208"/>
      <c r="L55" s="208"/>
      <c r="M55" s="208"/>
      <c r="N55" s="208"/>
      <c r="O55" s="208"/>
      <c r="P55" s="208"/>
      <c r="Q55" s="196"/>
      <c r="R55" s="176"/>
    </row>
    <row r="56" spans="4:18" s="8" customFormat="1" x14ac:dyDescent="0.25">
      <c r="E56" s="196"/>
      <c r="F56" s="199"/>
      <c r="G56" s="208"/>
      <c r="H56" s="208"/>
      <c r="I56" s="208"/>
      <c r="J56" s="208"/>
      <c r="K56" s="208"/>
      <c r="L56" s="208"/>
      <c r="M56" s="208"/>
      <c r="N56" s="208"/>
      <c r="O56" s="208"/>
      <c r="P56" s="208"/>
      <c r="Q56" s="196"/>
      <c r="R56" s="176"/>
    </row>
    <row r="57" spans="4:18" s="8" customFormat="1" x14ac:dyDescent="0.25">
      <c r="E57" s="196"/>
      <c r="F57" s="199"/>
      <c r="G57" s="208"/>
      <c r="H57" s="208"/>
      <c r="I57" s="208"/>
      <c r="J57" s="208"/>
      <c r="K57" s="208"/>
      <c r="L57" s="208"/>
      <c r="M57" s="208"/>
      <c r="N57" s="208"/>
      <c r="O57" s="208"/>
      <c r="P57" s="208"/>
      <c r="Q57" s="196"/>
      <c r="R57" s="176"/>
    </row>
    <row r="58" spans="4:18" s="8" customFormat="1" x14ac:dyDescent="0.25">
      <c r="E58" s="196"/>
      <c r="F58" s="199" t="s">
        <v>6</v>
      </c>
      <c r="G58" s="210" t="s">
        <v>30</v>
      </c>
      <c r="H58" s="210"/>
      <c r="I58" s="210"/>
      <c r="J58" s="210"/>
      <c r="K58" s="210"/>
      <c r="L58" s="210"/>
      <c r="M58" s="210"/>
      <c r="N58" s="210"/>
      <c r="O58" s="210"/>
      <c r="P58" s="210"/>
      <c r="Q58" s="196"/>
      <c r="R58" s="176"/>
    </row>
    <row r="59" spans="4:18" s="8" customFormat="1" x14ac:dyDescent="0.25">
      <c r="E59" s="196"/>
      <c r="F59" s="199"/>
      <c r="G59" s="210"/>
      <c r="H59" s="210"/>
      <c r="I59" s="210"/>
      <c r="J59" s="210"/>
      <c r="K59" s="210"/>
      <c r="L59" s="210"/>
      <c r="M59" s="210"/>
      <c r="N59" s="210"/>
      <c r="O59" s="210"/>
      <c r="P59" s="210"/>
      <c r="Q59" s="196"/>
      <c r="R59" s="176"/>
    </row>
    <row r="60" spans="4:18" x14ac:dyDescent="0.25">
      <c r="E60" s="200"/>
      <c r="F60" s="200"/>
      <c r="G60" s="200"/>
      <c r="H60" s="200"/>
      <c r="I60" s="200"/>
      <c r="J60" s="200"/>
      <c r="K60" s="200"/>
      <c r="L60" s="200"/>
      <c r="M60" s="200"/>
      <c r="N60" s="200"/>
      <c r="O60" s="200"/>
      <c r="P60" s="200"/>
      <c r="Q60" s="196"/>
      <c r="R60" s="176"/>
    </row>
    <row r="61" spans="4:18" x14ac:dyDescent="0.25">
      <c r="E61" s="193" t="s">
        <v>31</v>
      </c>
      <c r="F61" s="194"/>
      <c r="G61" s="194"/>
      <c r="H61" s="194"/>
      <c r="I61" s="194"/>
      <c r="J61" s="194"/>
      <c r="K61" s="194"/>
      <c r="L61" s="194"/>
      <c r="M61" s="194"/>
      <c r="N61" s="194"/>
      <c r="O61" s="194"/>
      <c r="P61" s="194"/>
      <c r="Q61" s="193"/>
      <c r="R61" s="178"/>
    </row>
    <row r="62" spans="4:18" x14ac:dyDescent="0.25">
      <c r="E62" s="200"/>
      <c r="F62" s="200"/>
      <c r="G62" s="200"/>
      <c r="H62" s="200"/>
      <c r="I62" s="200"/>
      <c r="J62" s="200"/>
      <c r="K62" s="200"/>
      <c r="L62" s="200"/>
      <c r="M62" s="200"/>
      <c r="N62" s="200"/>
      <c r="O62" s="200"/>
      <c r="P62" s="200"/>
      <c r="Q62" s="200"/>
      <c r="R62" s="176"/>
    </row>
    <row r="63" spans="4:18" s="8" customFormat="1" x14ac:dyDescent="0.25">
      <c r="E63" s="196"/>
      <c r="F63" s="199" t="s">
        <v>6</v>
      </c>
      <c r="G63" s="205" t="s">
        <v>169</v>
      </c>
      <c r="H63" s="196"/>
      <c r="I63" s="196"/>
      <c r="J63" s="196"/>
      <c r="K63" s="196"/>
      <c r="L63" s="196"/>
      <c r="M63" s="196"/>
      <c r="N63" s="196"/>
      <c r="O63" s="196"/>
      <c r="P63" s="196"/>
      <c r="Q63" s="196"/>
      <c r="R63" s="176"/>
    </row>
    <row r="64" spans="4:18" s="8" customFormat="1" x14ac:dyDescent="0.25">
      <c r="E64" s="196"/>
      <c r="F64" s="199" t="s">
        <v>6</v>
      </c>
      <c r="G64" s="196" t="s">
        <v>32</v>
      </c>
      <c r="H64" s="196"/>
      <c r="I64" s="196"/>
      <c r="J64" s="196"/>
      <c r="K64" s="196"/>
      <c r="L64" s="196"/>
      <c r="M64" s="196"/>
      <c r="N64" s="196"/>
      <c r="O64" s="196"/>
      <c r="P64" s="196"/>
      <c r="Q64" s="196"/>
      <c r="R64" s="176"/>
    </row>
    <row r="65" spans="5:18" s="8" customFormat="1" x14ac:dyDescent="0.25">
      <c r="E65" s="196"/>
      <c r="F65" s="196"/>
      <c r="G65" s="196" t="s">
        <v>33</v>
      </c>
      <c r="H65" s="196"/>
      <c r="I65" s="196"/>
      <c r="J65" s="196"/>
      <c r="K65" s="196"/>
      <c r="L65" s="196"/>
      <c r="M65" s="196"/>
      <c r="N65" s="196"/>
      <c r="O65" s="196"/>
      <c r="P65" s="196"/>
      <c r="Q65" s="196"/>
      <c r="R65" s="176"/>
    </row>
    <row r="66" spans="5:18" s="8" customFormat="1" ht="15.5" customHeight="1" x14ac:dyDescent="0.25">
      <c r="E66" s="196"/>
      <c r="F66" s="199"/>
      <c r="G66" s="208" t="s">
        <v>175</v>
      </c>
      <c r="H66" s="208"/>
      <c r="I66" s="208"/>
      <c r="J66" s="208"/>
      <c r="K66" s="208"/>
      <c r="L66" s="208"/>
      <c r="M66" s="208"/>
      <c r="N66" s="208"/>
      <c r="O66" s="208"/>
      <c r="P66" s="208"/>
      <c r="Q66" s="196"/>
      <c r="R66" s="176"/>
    </row>
    <row r="67" spans="5:18" s="8" customFormat="1" x14ac:dyDescent="0.25">
      <c r="E67" s="196"/>
      <c r="F67" s="199"/>
      <c r="G67" s="208"/>
      <c r="H67" s="208"/>
      <c r="I67" s="208"/>
      <c r="J67" s="208"/>
      <c r="K67" s="208"/>
      <c r="L67" s="208"/>
      <c r="M67" s="208"/>
      <c r="N67" s="208"/>
      <c r="O67" s="208"/>
      <c r="P67" s="208"/>
      <c r="Q67" s="196"/>
      <c r="R67" s="176"/>
    </row>
    <row r="68" spans="5:18" s="8" customFormat="1" ht="15.5" customHeight="1" x14ac:dyDescent="0.25">
      <c r="E68" s="196"/>
      <c r="F68" s="196"/>
      <c r="G68" s="208" t="s">
        <v>174</v>
      </c>
      <c r="H68" s="208"/>
      <c r="I68" s="208"/>
      <c r="J68" s="208"/>
      <c r="K68" s="208"/>
      <c r="L68" s="208"/>
      <c r="M68" s="208"/>
      <c r="N68" s="208"/>
      <c r="O68" s="208"/>
      <c r="P68" s="208"/>
      <c r="Q68" s="196"/>
      <c r="R68" s="176"/>
    </row>
    <row r="69" spans="5:18" s="8" customFormat="1" x14ac:dyDescent="0.25">
      <c r="E69" s="196"/>
      <c r="F69" s="196"/>
      <c r="G69" s="208"/>
      <c r="H69" s="208"/>
      <c r="I69" s="208"/>
      <c r="J69" s="208"/>
      <c r="K69" s="208"/>
      <c r="L69" s="208"/>
      <c r="M69" s="208"/>
      <c r="N69" s="208"/>
      <c r="O69" s="208"/>
      <c r="P69" s="208"/>
      <c r="Q69" s="196"/>
      <c r="R69" s="176"/>
    </row>
    <row r="70" spans="5:18" s="8" customFormat="1" x14ac:dyDescent="0.25">
      <c r="E70" s="196"/>
      <c r="F70" s="199" t="s">
        <v>6</v>
      </c>
      <c r="G70" s="196" t="s">
        <v>34</v>
      </c>
      <c r="H70" s="196"/>
      <c r="I70" s="196"/>
      <c r="J70" s="196"/>
      <c r="K70" s="196"/>
      <c r="L70" s="196"/>
      <c r="M70" s="196"/>
      <c r="N70" s="196"/>
      <c r="O70" s="196"/>
      <c r="P70" s="196"/>
      <c r="Q70" s="196"/>
      <c r="R70" s="176"/>
    </row>
    <row r="71" spans="5:18" s="8" customFormat="1" x14ac:dyDescent="0.25">
      <c r="E71" s="196"/>
      <c r="F71" s="199" t="s">
        <v>6</v>
      </c>
      <c r="G71" s="208" t="s">
        <v>35</v>
      </c>
      <c r="H71" s="208"/>
      <c r="I71" s="208"/>
      <c r="J71" s="208"/>
      <c r="K71" s="208"/>
      <c r="L71" s="208"/>
      <c r="M71" s="208"/>
      <c r="N71" s="208"/>
      <c r="O71" s="208"/>
      <c r="P71" s="208"/>
      <c r="Q71" s="196"/>
      <c r="R71" s="176"/>
    </row>
    <row r="72" spans="5:18" s="8" customFormat="1" x14ac:dyDescent="0.25">
      <c r="E72" s="196"/>
      <c r="F72" s="199"/>
      <c r="G72" s="208"/>
      <c r="H72" s="208"/>
      <c r="I72" s="208"/>
      <c r="J72" s="208"/>
      <c r="K72" s="208"/>
      <c r="L72" s="208"/>
      <c r="M72" s="208"/>
      <c r="N72" s="208"/>
      <c r="O72" s="208"/>
      <c r="P72" s="208"/>
      <c r="Q72" s="196"/>
      <c r="R72" s="176"/>
    </row>
    <row r="73" spans="5:18" s="8" customFormat="1" x14ac:dyDescent="0.25">
      <c r="E73" s="196"/>
      <c r="F73" s="199" t="s">
        <v>6</v>
      </c>
      <c r="G73" s="205" t="s">
        <v>36</v>
      </c>
      <c r="H73" s="196"/>
      <c r="I73" s="196"/>
      <c r="J73" s="196"/>
      <c r="K73" s="196"/>
      <c r="L73" s="196"/>
      <c r="M73" s="196"/>
      <c r="N73" s="196"/>
      <c r="O73" s="196"/>
      <c r="P73" s="196"/>
      <c r="Q73" s="196"/>
      <c r="R73" s="176"/>
    </row>
    <row r="74" spans="5:18" ht="11.25" customHeight="1" x14ac:dyDescent="0.25">
      <c r="E74" s="200"/>
      <c r="F74" s="200"/>
      <c r="G74" s="200"/>
      <c r="H74" s="200"/>
      <c r="I74" s="200"/>
      <c r="J74" s="200"/>
      <c r="K74" s="200"/>
      <c r="L74" s="200"/>
      <c r="M74" s="200"/>
      <c r="N74" s="200"/>
      <c r="O74" s="200"/>
      <c r="P74" s="200"/>
      <c r="Q74" s="200"/>
      <c r="R74" s="176"/>
    </row>
    <row r="75" spans="5:18" x14ac:dyDescent="0.25">
      <c r="E75" s="245"/>
      <c r="F75" s="245"/>
      <c r="G75" s="245"/>
      <c r="H75" s="245"/>
      <c r="I75" s="245"/>
      <c r="J75" s="245"/>
      <c r="K75" s="245"/>
      <c r="L75" s="245"/>
      <c r="M75" s="245"/>
      <c r="N75" s="245"/>
      <c r="O75" s="245"/>
      <c r="P75" s="245"/>
      <c r="Q75" s="245"/>
      <c r="R75" s="181"/>
    </row>
    <row r="76" spans="5:18" x14ac:dyDescent="0.25">
      <c r="E76" s="201"/>
      <c r="F76" s="201"/>
      <c r="G76" s="201"/>
      <c r="H76" s="201"/>
      <c r="I76" s="201"/>
      <c r="J76" s="201"/>
      <c r="K76" s="201"/>
      <c r="L76" s="201"/>
      <c r="M76" s="201"/>
      <c r="N76" s="201"/>
      <c r="O76" s="201"/>
      <c r="P76" s="201"/>
      <c r="Q76" s="201"/>
      <c r="R76" s="182"/>
    </row>
    <row r="77" spans="5:18" x14ac:dyDescent="0.25">
      <c r="E77" s="201"/>
      <c r="F77" s="201"/>
      <c r="G77" s="201"/>
      <c r="H77" s="201"/>
      <c r="I77" s="201"/>
      <c r="J77" s="201"/>
      <c r="K77" s="201"/>
      <c r="L77" s="201"/>
      <c r="M77" s="201"/>
      <c r="N77" s="201"/>
      <c r="O77" s="201"/>
      <c r="P77" s="201"/>
      <c r="Q77" s="201"/>
      <c r="R77" s="182"/>
    </row>
    <row r="78" spans="5:18" x14ac:dyDescent="0.25">
      <c r="E78" s="201"/>
      <c r="F78" s="201"/>
      <c r="G78" s="201"/>
      <c r="H78" s="201"/>
      <c r="I78" s="201"/>
      <c r="J78" s="201"/>
      <c r="K78" s="201"/>
      <c r="L78" s="201"/>
      <c r="M78" s="201"/>
      <c r="N78" s="201"/>
      <c r="O78" s="201"/>
      <c r="P78" s="201"/>
      <c r="Q78" s="201"/>
      <c r="R78" s="182"/>
    </row>
    <row r="79" spans="5:18" x14ac:dyDescent="0.25">
      <c r="E79" s="201"/>
      <c r="F79" s="201"/>
      <c r="G79" s="201"/>
      <c r="H79" s="201"/>
      <c r="I79" s="201"/>
      <c r="J79" s="201"/>
      <c r="K79" s="201"/>
      <c r="L79" s="201"/>
      <c r="M79" s="201"/>
      <c r="N79" s="201"/>
      <c r="O79" s="201"/>
      <c r="P79" s="201"/>
      <c r="Q79" s="201"/>
      <c r="R79" s="182"/>
    </row>
    <row r="80" spans="5:18" x14ac:dyDescent="0.25">
      <c r="E80" s="201"/>
      <c r="F80" s="201"/>
      <c r="G80" s="201"/>
      <c r="H80" s="201"/>
      <c r="I80" s="201"/>
      <c r="J80" s="201"/>
      <c r="K80" s="201"/>
      <c r="L80" s="201"/>
      <c r="M80" s="201"/>
      <c r="N80" s="201"/>
      <c r="O80" s="201"/>
      <c r="P80" s="201"/>
      <c r="Q80" s="201"/>
      <c r="R80" s="182"/>
    </row>
    <row r="81" spans="5:18" x14ac:dyDescent="0.25">
      <c r="E81" s="201"/>
      <c r="F81" s="201"/>
      <c r="G81" s="201"/>
      <c r="H81" s="201"/>
      <c r="I81" s="201"/>
      <c r="J81" s="201"/>
      <c r="K81" s="201"/>
      <c r="L81" s="201"/>
      <c r="M81" s="201"/>
      <c r="N81" s="201"/>
      <c r="O81" s="201"/>
      <c r="P81" s="201"/>
      <c r="Q81" s="201"/>
      <c r="R81" s="182"/>
    </row>
  </sheetData>
  <mergeCells count="15">
    <mergeCell ref="G31:P32"/>
    <mergeCell ref="G8:P9"/>
    <mergeCell ref="G10:P11"/>
    <mergeCell ref="G12:P14"/>
    <mergeCell ref="G18:P19"/>
    <mergeCell ref="G23:P24"/>
    <mergeCell ref="G66:P67"/>
    <mergeCell ref="G68:P69"/>
    <mergeCell ref="G71:P72"/>
    <mergeCell ref="G33:P34"/>
    <mergeCell ref="G46:P47"/>
    <mergeCell ref="G48:P49"/>
    <mergeCell ref="G50:P53"/>
    <mergeCell ref="G55:P57"/>
    <mergeCell ref="G58:P59"/>
  </mergeCells>
  <printOptions horizontalCentered="1"/>
  <pageMargins left="0.2" right="0.2" top="0.5" bottom="0.5" header="0.3" footer="0.3"/>
  <pageSetup scale="89" fitToHeight="0" orientation="portrait" r:id="rId1"/>
  <headerFooter>
    <oddFooter>&amp;L&amp;"Comic Sans MS,Italic"&amp;10&amp;A&amp;R&amp;"Comic Sans MS,Italic"&amp;10page &amp;P of &amp;N</oddFooter>
  </headerFooter>
  <rowBreaks count="1" manualBreakCount="1">
    <brk id="43" min="4" max="16"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34ADC5-6F9F-4A6D-AA60-7654498B92CE}">
  <sheetPr>
    <tabColor rgb="FFA42424"/>
    <pageSetUpPr fitToPage="1"/>
  </sheetPr>
  <dimension ref="F1:R79"/>
  <sheetViews>
    <sheetView showGridLines="0" view="pageBreakPreview" zoomScale="110" zoomScaleNormal="100" zoomScaleSheetLayoutView="110" workbookViewId="0"/>
  </sheetViews>
  <sheetFormatPr defaultColWidth="8.7265625" defaultRowHeight="15.5" x14ac:dyDescent="0.25"/>
  <cols>
    <col min="1" max="4" width="8.7265625" style="1"/>
    <col min="5" max="5" width="1.54296875" style="1" customWidth="1"/>
    <col min="6" max="14" width="8.7265625" style="1"/>
    <col min="15" max="15" width="13.90625" style="1" customWidth="1"/>
    <col min="16" max="16" width="1.54296875" style="1" customWidth="1"/>
    <col min="17" max="17" width="8.7265625" style="1"/>
    <col min="18" max="18" width="17.81640625" style="18" customWidth="1"/>
    <col min="19" max="16384" width="8.7265625" style="1"/>
  </cols>
  <sheetData>
    <row r="1" spans="6:18" ht="20" x14ac:dyDescent="0.25">
      <c r="P1" s="56" t="str">
        <f>"CSP Funding Application for "&amp;'Cover Page'!$A$22</f>
        <v>CSP Funding Application for 2027</v>
      </c>
      <c r="R1" s="9"/>
    </row>
    <row r="2" spans="6:18" ht="20" x14ac:dyDescent="0.25">
      <c r="O2" s="131">
        <f ca="1">TODAY()</f>
        <v>46265</v>
      </c>
      <c r="R2" s="10"/>
    </row>
    <row r="3" spans="6:18" ht="20" x14ac:dyDescent="0.25">
      <c r="F3" s="44"/>
      <c r="G3" s="44"/>
      <c r="H3" s="44"/>
      <c r="I3" s="44"/>
      <c r="J3" s="44"/>
      <c r="K3" s="44"/>
      <c r="L3" s="44"/>
      <c r="M3" s="44"/>
      <c r="N3" s="44"/>
      <c r="O3" s="44"/>
      <c r="R3" s="9"/>
    </row>
    <row r="4" spans="6:18" ht="20" x14ac:dyDescent="0.25">
      <c r="F4" s="53" t="s">
        <v>37</v>
      </c>
      <c r="G4" s="46"/>
      <c r="H4" s="46"/>
      <c r="I4" s="46"/>
      <c r="J4" s="46"/>
      <c r="K4" s="46"/>
      <c r="L4" s="46"/>
      <c r="M4" s="46"/>
      <c r="N4" s="46"/>
      <c r="O4" s="46"/>
      <c r="P4" s="45"/>
      <c r="R4" s="12"/>
    </row>
    <row r="5" spans="6:18" ht="4" customHeight="1" x14ac:dyDescent="0.35">
      <c r="F5" s="31"/>
      <c r="G5" s="31"/>
      <c r="H5" s="36"/>
      <c r="I5" s="36"/>
      <c r="J5" s="36"/>
      <c r="K5" s="36"/>
      <c r="L5" s="36"/>
      <c r="M5" s="36"/>
      <c r="N5" s="36"/>
      <c r="O5" s="36"/>
      <c r="P5" s="31"/>
      <c r="R5" s="14"/>
    </row>
    <row r="6" spans="6:18" x14ac:dyDescent="0.35">
      <c r="F6" s="31" t="s">
        <v>38</v>
      </c>
      <c r="G6" s="31"/>
      <c r="H6" s="136"/>
      <c r="I6" s="48"/>
      <c r="J6" s="48"/>
      <c r="K6" s="48"/>
      <c r="L6" s="48"/>
      <c r="M6" s="48"/>
      <c r="N6" s="48"/>
      <c r="O6" s="48"/>
      <c r="P6" s="31"/>
      <c r="R6" s="14"/>
    </row>
    <row r="7" spans="6:18" x14ac:dyDescent="0.35">
      <c r="F7" s="31"/>
      <c r="G7" s="31"/>
      <c r="H7" s="32"/>
      <c r="I7" s="32"/>
      <c r="J7" s="32"/>
      <c r="K7" s="32"/>
      <c r="L7" s="32"/>
      <c r="M7" s="32"/>
      <c r="N7" s="32"/>
      <c r="O7" s="32"/>
      <c r="P7" s="31"/>
      <c r="R7" s="14"/>
    </row>
    <row r="8" spans="6:18" x14ac:dyDescent="0.35">
      <c r="F8" s="31" t="s">
        <v>39</v>
      </c>
      <c r="G8" s="31"/>
      <c r="H8" s="137"/>
      <c r="I8" s="137"/>
      <c r="J8" s="137"/>
      <c r="K8" s="137"/>
      <c r="L8" s="137"/>
      <c r="M8" s="137"/>
      <c r="N8" s="138"/>
      <c r="O8" s="139"/>
      <c r="P8" s="31"/>
      <c r="R8" s="14"/>
    </row>
    <row r="9" spans="6:18" x14ac:dyDescent="0.35">
      <c r="F9" s="34"/>
      <c r="G9" s="34"/>
      <c r="H9" s="34" t="s">
        <v>40</v>
      </c>
      <c r="I9" s="31"/>
      <c r="J9" s="34"/>
      <c r="K9" s="34" t="s">
        <v>41</v>
      </c>
      <c r="L9" s="35"/>
      <c r="M9" s="34"/>
      <c r="N9" s="33" t="s">
        <v>42</v>
      </c>
      <c r="O9" s="33" t="s">
        <v>43</v>
      </c>
      <c r="P9" s="34"/>
      <c r="R9" s="14"/>
    </row>
    <row r="10" spans="6:18" x14ac:dyDescent="0.35">
      <c r="F10" s="31" t="s">
        <v>44</v>
      </c>
      <c r="G10" s="31"/>
      <c r="H10" s="140"/>
      <c r="I10" s="140"/>
      <c r="J10" s="140"/>
      <c r="K10" s="31"/>
      <c r="L10" s="137"/>
      <c r="M10" s="137"/>
      <c r="N10" s="137"/>
      <c r="O10" s="137"/>
      <c r="P10" s="31"/>
      <c r="R10" s="14"/>
    </row>
    <row r="11" spans="6:18" x14ac:dyDescent="0.35">
      <c r="F11" s="34"/>
      <c r="G11" s="34"/>
      <c r="H11" s="34" t="s">
        <v>45</v>
      </c>
      <c r="I11" s="31"/>
      <c r="J11" s="34"/>
      <c r="K11" s="34"/>
      <c r="L11" s="34" t="s">
        <v>46</v>
      </c>
      <c r="M11" s="31"/>
      <c r="N11" s="34"/>
      <c r="O11" s="33"/>
      <c r="P11" s="34"/>
      <c r="R11" s="14"/>
    </row>
    <row r="12" spans="6:18" x14ac:dyDescent="0.35">
      <c r="F12" s="31"/>
      <c r="G12" s="31"/>
      <c r="H12" s="140"/>
      <c r="I12" s="140"/>
      <c r="J12" s="140"/>
      <c r="K12" s="31"/>
      <c r="L12" s="137"/>
      <c r="M12" s="137"/>
      <c r="N12" s="137"/>
      <c r="O12" s="137"/>
      <c r="P12" s="31"/>
      <c r="R12" s="14"/>
    </row>
    <row r="13" spans="6:18" x14ac:dyDescent="0.35">
      <c r="F13" s="34"/>
      <c r="G13" s="34"/>
      <c r="H13" s="34" t="s">
        <v>47</v>
      </c>
      <c r="I13" s="31"/>
      <c r="J13" s="34"/>
      <c r="K13" s="34"/>
      <c r="L13" s="34" t="s">
        <v>48</v>
      </c>
      <c r="M13" s="31"/>
      <c r="N13" s="34"/>
      <c r="O13" s="33"/>
      <c r="P13" s="34"/>
      <c r="R13" s="14"/>
    </row>
    <row r="14" spans="6:18" x14ac:dyDescent="0.35">
      <c r="F14" s="31"/>
      <c r="G14" s="31"/>
      <c r="H14" s="140"/>
      <c r="I14" s="140"/>
      <c r="J14" s="140"/>
      <c r="K14" s="141"/>
      <c r="L14" s="140"/>
      <c r="M14" s="140"/>
      <c r="N14" s="140"/>
      <c r="O14" s="31"/>
      <c r="P14" s="31"/>
      <c r="R14" s="14"/>
    </row>
    <row r="15" spans="6:18" x14ac:dyDescent="0.35">
      <c r="F15" s="34"/>
      <c r="G15" s="34"/>
      <c r="H15" s="34" t="s">
        <v>49</v>
      </c>
      <c r="I15" s="31"/>
      <c r="J15" s="34"/>
      <c r="K15" s="34"/>
      <c r="L15" s="34" t="s">
        <v>50</v>
      </c>
      <c r="M15" s="31"/>
      <c r="N15" s="34"/>
      <c r="O15" s="33"/>
      <c r="P15" s="34"/>
      <c r="R15" s="14"/>
    </row>
    <row r="16" spans="6:18" x14ac:dyDescent="0.35">
      <c r="F16" s="31"/>
      <c r="G16" s="31"/>
      <c r="H16" s="31"/>
      <c r="I16" s="31"/>
      <c r="J16" s="31"/>
      <c r="K16" s="31"/>
      <c r="L16" s="31"/>
      <c r="M16" s="31"/>
      <c r="N16" s="31"/>
      <c r="O16" s="31"/>
      <c r="P16" s="31"/>
      <c r="R16" s="14"/>
    </row>
    <row r="17" spans="6:18" x14ac:dyDescent="0.35">
      <c r="F17" s="50" t="s">
        <v>51</v>
      </c>
      <c r="G17" s="51"/>
      <c r="H17" s="51"/>
      <c r="I17" s="52"/>
      <c r="J17" s="52"/>
      <c r="K17" s="52"/>
      <c r="L17" s="52"/>
      <c r="M17" s="52"/>
      <c r="N17" s="52"/>
      <c r="O17" s="52"/>
      <c r="P17" s="31"/>
      <c r="R17" s="14"/>
    </row>
    <row r="18" spans="6:18" x14ac:dyDescent="0.35">
      <c r="F18" s="213" t="s">
        <v>52</v>
      </c>
      <c r="G18" s="213"/>
      <c r="H18" s="213"/>
      <c r="I18" s="213"/>
      <c r="J18" s="213"/>
      <c r="K18" s="213"/>
      <c r="L18" s="213"/>
      <c r="M18" s="213"/>
      <c r="N18" s="213"/>
      <c r="O18" s="213"/>
      <c r="P18" s="31"/>
      <c r="R18" s="12"/>
    </row>
    <row r="19" spans="6:18" x14ac:dyDescent="0.35">
      <c r="F19" s="213"/>
      <c r="G19" s="213"/>
      <c r="H19" s="213"/>
      <c r="I19" s="213"/>
      <c r="J19" s="213"/>
      <c r="K19" s="213"/>
      <c r="L19" s="213"/>
      <c r="M19" s="213"/>
      <c r="N19" s="213"/>
      <c r="O19" s="213"/>
      <c r="P19" s="31"/>
      <c r="R19" s="12"/>
    </row>
    <row r="20" spans="6:18" x14ac:dyDescent="0.35">
      <c r="F20" s="213"/>
      <c r="G20" s="213"/>
      <c r="H20" s="213"/>
      <c r="I20" s="213"/>
      <c r="J20" s="213"/>
      <c r="K20" s="213"/>
      <c r="L20" s="213"/>
      <c r="M20" s="213"/>
      <c r="N20" s="213"/>
      <c r="O20" s="213"/>
      <c r="P20" s="31"/>
      <c r="R20" s="14"/>
    </row>
    <row r="21" spans="6:18" ht="4" customHeight="1" x14ac:dyDescent="0.35">
      <c r="F21" s="31"/>
      <c r="G21" s="31"/>
      <c r="H21" s="36"/>
      <c r="I21" s="36"/>
      <c r="J21" s="36"/>
      <c r="K21" s="36"/>
      <c r="L21" s="36"/>
      <c r="M21" s="36"/>
      <c r="N21" s="36"/>
      <c r="O21" s="36"/>
      <c r="P21" s="31"/>
      <c r="R21" s="12"/>
    </row>
    <row r="22" spans="6:18" x14ac:dyDescent="0.35">
      <c r="F22" s="214" t="s">
        <v>53</v>
      </c>
      <c r="G22" s="214"/>
      <c r="H22" s="214"/>
      <c r="I22" s="214"/>
      <c r="J22" s="214"/>
      <c r="K22" s="214"/>
      <c r="L22" s="214"/>
      <c r="M22" s="214"/>
      <c r="N22" s="214"/>
      <c r="O22" s="214"/>
      <c r="P22" s="31"/>
      <c r="R22" s="12"/>
    </row>
    <row r="23" spans="6:18" x14ac:dyDescent="0.35">
      <c r="F23" s="214"/>
      <c r="G23" s="214"/>
      <c r="H23" s="214"/>
      <c r="I23" s="214"/>
      <c r="J23" s="214"/>
      <c r="K23" s="214"/>
      <c r="L23" s="214"/>
      <c r="M23" s="214"/>
      <c r="N23" s="214"/>
      <c r="O23" s="214"/>
      <c r="P23" s="31"/>
      <c r="R23" s="12"/>
    </row>
    <row r="24" spans="6:18" x14ac:dyDescent="0.35">
      <c r="F24" s="37" t="s">
        <v>54</v>
      </c>
      <c r="G24" s="31"/>
      <c r="H24" s="31"/>
      <c r="I24" s="31"/>
      <c r="J24" s="31"/>
      <c r="K24" s="31"/>
      <c r="L24" s="31"/>
      <c r="M24" s="31"/>
      <c r="N24" s="31"/>
      <c r="O24" s="31"/>
      <c r="P24" s="31"/>
      <c r="R24" s="12"/>
    </row>
    <row r="25" spans="6:18" x14ac:dyDescent="0.35">
      <c r="F25" s="36"/>
      <c r="G25" s="36"/>
      <c r="H25" s="36"/>
      <c r="I25" s="36"/>
      <c r="J25" s="36"/>
      <c r="K25" s="36"/>
      <c r="L25" s="36"/>
      <c r="M25" s="36"/>
      <c r="N25" s="36"/>
      <c r="O25" s="36"/>
      <c r="P25" s="36"/>
      <c r="R25" s="12"/>
    </row>
    <row r="26" spans="6:18" x14ac:dyDescent="0.35">
      <c r="F26" s="38" t="s">
        <v>55</v>
      </c>
      <c r="G26" s="38"/>
      <c r="H26" s="95">
        <f>H6</f>
        <v>0</v>
      </c>
      <c r="I26" s="169"/>
      <c r="J26" s="169"/>
      <c r="K26" s="169"/>
      <c r="L26" s="169"/>
      <c r="M26" s="169"/>
      <c r="N26" s="169"/>
      <c r="O26" s="169"/>
      <c r="P26" s="38"/>
      <c r="R26" s="12"/>
    </row>
    <row r="27" spans="6:18" x14ac:dyDescent="0.35">
      <c r="F27" s="36"/>
      <c r="G27" s="36"/>
      <c r="H27" s="36"/>
      <c r="I27" s="36"/>
      <c r="J27" s="36"/>
      <c r="K27" s="36"/>
      <c r="L27" s="36"/>
      <c r="M27" s="36"/>
      <c r="N27" s="36"/>
      <c r="O27" s="36"/>
      <c r="P27" s="36"/>
      <c r="R27" s="12"/>
    </row>
    <row r="28" spans="6:18" ht="15.65" customHeight="1" x14ac:dyDescent="0.35">
      <c r="F28" s="215" t="s">
        <v>56</v>
      </c>
      <c r="G28" s="215"/>
      <c r="H28" s="36"/>
      <c r="I28" s="36"/>
      <c r="J28" s="36"/>
      <c r="K28" s="36"/>
      <c r="L28" s="36"/>
      <c r="M28" s="36"/>
      <c r="N28" s="36"/>
      <c r="O28" s="36"/>
      <c r="P28" s="36"/>
      <c r="R28" s="12"/>
    </row>
    <row r="29" spans="6:18" ht="11.15" customHeight="1" x14ac:dyDescent="0.3">
      <c r="F29" s="215"/>
      <c r="G29" s="215"/>
      <c r="H29" s="40" t="s">
        <v>57</v>
      </c>
      <c r="I29" s="41"/>
      <c r="J29" s="41"/>
      <c r="K29" s="39"/>
      <c r="L29" s="40" t="s">
        <v>57</v>
      </c>
      <c r="M29" s="41"/>
      <c r="N29" s="41"/>
      <c r="O29" s="39"/>
      <c r="P29" s="39"/>
      <c r="R29" s="12"/>
    </row>
    <row r="30" spans="6:18" x14ac:dyDescent="0.3">
      <c r="F30" s="39"/>
      <c r="G30" s="39"/>
      <c r="H30" s="42" t="s">
        <v>58</v>
      </c>
      <c r="I30" s="39"/>
      <c r="J30" s="39"/>
      <c r="K30" s="39"/>
      <c r="L30" s="42" t="s">
        <v>59</v>
      </c>
      <c r="M30" s="39"/>
      <c r="N30" s="39"/>
      <c r="O30" s="39"/>
      <c r="P30" s="39"/>
      <c r="R30" s="12"/>
    </row>
    <row r="31" spans="6:18" ht="20" customHeight="1" x14ac:dyDescent="0.35">
      <c r="F31" s="160" t="s">
        <v>60</v>
      </c>
      <c r="G31" s="62"/>
      <c r="H31" s="62"/>
      <c r="I31" s="62"/>
      <c r="J31" s="62"/>
      <c r="K31" s="62"/>
      <c r="L31" s="62"/>
      <c r="M31" s="62"/>
      <c r="N31" s="62"/>
      <c r="O31" s="62"/>
      <c r="P31" s="36"/>
      <c r="R31" s="12"/>
    </row>
    <row r="32" spans="6:18" x14ac:dyDescent="0.35">
      <c r="F32" s="31"/>
      <c r="G32" s="31"/>
      <c r="H32" s="31"/>
      <c r="I32" s="31"/>
      <c r="J32" s="31"/>
      <c r="K32" s="31"/>
      <c r="L32" s="31"/>
      <c r="M32" s="31"/>
      <c r="N32" s="31"/>
      <c r="O32" s="31"/>
      <c r="P32" s="31"/>
      <c r="R32" s="12"/>
    </row>
    <row r="33" spans="6:18" x14ac:dyDescent="0.35">
      <c r="F33" s="54"/>
      <c r="G33" s="54"/>
      <c r="H33" s="54"/>
      <c r="I33" s="54"/>
      <c r="J33" s="31"/>
      <c r="K33" s="54"/>
      <c r="L33" s="54"/>
      <c r="M33" s="54"/>
      <c r="N33" s="54"/>
      <c r="O33" s="54"/>
      <c r="P33" s="31"/>
      <c r="R33" s="12"/>
    </row>
    <row r="34" spans="6:18" x14ac:dyDescent="0.25">
      <c r="F34" s="34" t="s">
        <v>61</v>
      </c>
      <c r="G34" s="34"/>
      <c r="H34" s="34"/>
      <c r="I34" s="43"/>
      <c r="J34" s="34"/>
      <c r="K34" s="34" t="s">
        <v>62</v>
      </c>
      <c r="L34" s="34"/>
      <c r="M34" s="34"/>
      <c r="N34" s="35"/>
      <c r="O34" s="43"/>
      <c r="P34" s="34"/>
      <c r="R34" s="12"/>
    </row>
    <row r="35" spans="6:18" x14ac:dyDescent="0.35">
      <c r="F35" s="31"/>
      <c r="G35" s="31"/>
      <c r="H35" s="31"/>
      <c r="I35" s="31"/>
      <c r="J35" s="31"/>
      <c r="K35" s="31"/>
      <c r="L35" s="31"/>
      <c r="M35" s="31"/>
      <c r="N35" s="31"/>
      <c r="O35" s="31"/>
      <c r="P35" s="31"/>
      <c r="R35" s="12"/>
    </row>
    <row r="36" spans="6:18" x14ac:dyDescent="0.35">
      <c r="F36" s="54"/>
      <c r="G36" s="54"/>
      <c r="H36" s="54"/>
      <c r="I36" s="54"/>
      <c r="J36" s="31"/>
      <c r="K36" s="54"/>
      <c r="L36" s="54"/>
      <c r="M36" s="54"/>
      <c r="N36" s="54"/>
      <c r="O36" s="54"/>
      <c r="P36" s="31"/>
      <c r="R36" s="12"/>
    </row>
    <row r="37" spans="6:18" x14ac:dyDescent="0.25">
      <c r="F37" s="34" t="s">
        <v>61</v>
      </c>
      <c r="G37" s="34"/>
      <c r="H37" s="34"/>
      <c r="I37" s="43"/>
      <c r="J37" s="34"/>
      <c r="K37" s="34" t="s">
        <v>62</v>
      </c>
      <c r="L37" s="34"/>
      <c r="M37" s="34"/>
      <c r="N37" s="35"/>
      <c r="O37" s="43"/>
      <c r="P37" s="34"/>
      <c r="R37" s="12"/>
    </row>
    <row r="38" spans="6:18" x14ac:dyDescent="0.35">
      <c r="F38" s="31"/>
      <c r="G38" s="31"/>
      <c r="H38" s="31"/>
      <c r="I38" s="31"/>
      <c r="J38" s="31"/>
      <c r="K38" s="31"/>
      <c r="L38" s="31"/>
      <c r="M38" s="31"/>
      <c r="N38" s="31"/>
      <c r="O38" s="31"/>
      <c r="P38" s="31"/>
      <c r="R38" s="12"/>
    </row>
    <row r="39" spans="6:18" x14ac:dyDescent="0.35">
      <c r="F39" s="54"/>
      <c r="G39" s="54"/>
      <c r="H39" s="54"/>
      <c r="I39" s="54"/>
      <c r="J39" s="31"/>
      <c r="K39" s="54"/>
      <c r="L39" s="54"/>
      <c r="M39" s="54"/>
      <c r="N39" s="54"/>
      <c r="O39" s="54"/>
      <c r="P39" s="31"/>
      <c r="R39" s="12"/>
    </row>
    <row r="40" spans="6:18" x14ac:dyDescent="0.25">
      <c r="F40" s="34" t="s">
        <v>61</v>
      </c>
      <c r="G40" s="34"/>
      <c r="H40" s="34"/>
      <c r="I40" s="43"/>
      <c r="J40" s="34"/>
      <c r="K40" s="34" t="s">
        <v>62</v>
      </c>
      <c r="L40" s="34"/>
      <c r="M40" s="34"/>
      <c r="N40" s="35"/>
      <c r="O40" s="43"/>
      <c r="P40" s="34"/>
      <c r="R40" s="12"/>
    </row>
    <row r="41" spans="6:18" x14ac:dyDescent="0.25">
      <c r="R41" s="12"/>
    </row>
    <row r="42" spans="6:18" x14ac:dyDescent="0.25">
      <c r="R42" s="12"/>
    </row>
    <row r="43" spans="6:18" x14ac:dyDescent="0.25">
      <c r="R43" s="12"/>
    </row>
    <row r="44" spans="6:18" x14ac:dyDescent="0.25">
      <c r="R44" s="12"/>
    </row>
    <row r="45" spans="6:18" x14ac:dyDescent="0.25">
      <c r="R45" s="12"/>
    </row>
    <row r="46" spans="6:18" x14ac:dyDescent="0.25">
      <c r="R46" s="12"/>
    </row>
    <row r="47" spans="6:18" x14ac:dyDescent="0.25">
      <c r="R47" s="12"/>
    </row>
    <row r="48" spans="6:18" x14ac:dyDescent="0.25">
      <c r="R48" s="12"/>
    </row>
    <row r="49" spans="18:18" x14ac:dyDescent="0.25">
      <c r="R49" s="12"/>
    </row>
    <row r="50" spans="18:18" x14ac:dyDescent="0.25">
      <c r="R50" s="12"/>
    </row>
    <row r="51" spans="18:18" x14ac:dyDescent="0.25">
      <c r="R51" s="12"/>
    </row>
    <row r="52" spans="18:18" x14ac:dyDescent="0.25">
      <c r="R52" s="12"/>
    </row>
    <row r="53" spans="18:18" x14ac:dyDescent="0.25">
      <c r="R53" s="12"/>
    </row>
    <row r="54" spans="18:18" x14ac:dyDescent="0.25">
      <c r="R54" s="12"/>
    </row>
    <row r="55" spans="18:18" x14ac:dyDescent="0.25">
      <c r="R55" s="12"/>
    </row>
    <row r="56" spans="18:18" x14ac:dyDescent="0.25">
      <c r="R56" s="12"/>
    </row>
    <row r="57" spans="18:18" x14ac:dyDescent="0.25">
      <c r="R57" s="12"/>
    </row>
    <row r="58" spans="18:18" x14ac:dyDescent="0.25">
      <c r="R58" s="12"/>
    </row>
    <row r="59" spans="18:18" x14ac:dyDescent="0.25">
      <c r="R59" s="14"/>
    </row>
    <row r="60" spans="18:18" x14ac:dyDescent="0.25">
      <c r="R60" s="12"/>
    </row>
    <row r="61" spans="18:18" x14ac:dyDescent="0.25">
      <c r="R61" s="12"/>
    </row>
    <row r="62" spans="18:18" x14ac:dyDescent="0.25">
      <c r="R62" s="12"/>
    </row>
    <row r="63" spans="18:18" x14ac:dyDescent="0.25">
      <c r="R63" s="12"/>
    </row>
    <row r="64" spans="18:18" x14ac:dyDescent="0.25">
      <c r="R64" s="12"/>
    </row>
    <row r="65" spans="18:18" x14ac:dyDescent="0.25">
      <c r="R65" s="12"/>
    </row>
    <row r="66" spans="18:18" x14ac:dyDescent="0.25">
      <c r="R66" s="12"/>
    </row>
    <row r="67" spans="18:18" x14ac:dyDescent="0.25">
      <c r="R67" s="12"/>
    </row>
    <row r="68" spans="18:18" x14ac:dyDescent="0.25">
      <c r="R68" s="12"/>
    </row>
    <row r="69" spans="18:18" x14ac:dyDescent="0.25">
      <c r="R69" s="12"/>
    </row>
    <row r="70" spans="18:18" x14ac:dyDescent="0.25">
      <c r="R70" s="12"/>
    </row>
    <row r="71" spans="18:18" x14ac:dyDescent="0.25">
      <c r="R71" s="12"/>
    </row>
    <row r="72" spans="18:18" x14ac:dyDescent="0.25">
      <c r="R72" s="12"/>
    </row>
    <row r="74" spans="18:18" x14ac:dyDescent="0.25">
      <c r="R74" s="17"/>
    </row>
    <row r="75" spans="18:18" x14ac:dyDescent="0.25">
      <c r="R75" s="17"/>
    </row>
    <row r="76" spans="18:18" x14ac:dyDescent="0.25">
      <c r="R76" s="17"/>
    </row>
    <row r="77" spans="18:18" x14ac:dyDescent="0.25">
      <c r="R77" s="17"/>
    </row>
    <row r="78" spans="18:18" x14ac:dyDescent="0.25">
      <c r="R78" s="17"/>
    </row>
    <row r="79" spans="18:18" x14ac:dyDescent="0.25">
      <c r="R79" s="17"/>
    </row>
  </sheetData>
  <mergeCells count="3">
    <mergeCell ref="F18:O20"/>
    <mergeCell ref="F22:O23"/>
    <mergeCell ref="F28:G29"/>
  </mergeCells>
  <pageMargins left="0.7" right="0.7" top="0.75" bottom="0.75" header="0.3" footer="0.3"/>
  <pageSetup scale="96"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02ED28-6DFB-4B8E-BA98-F512CBDFDADC}">
  <sheetPr>
    <tabColor rgb="FFA42424"/>
    <pageSetUpPr fitToPage="1"/>
  </sheetPr>
  <dimension ref="F1:R79"/>
  <sheetViews>
    <sheetView showGridLines="0" view="pageBreakPreview" zoomScale="110" zoomScaleNormal="100" zoomScaleSheetLayoutView="110" workbookViewId="0"/>
  </sheetViews>
  <sheetFormatPr defaultColWidth="8.7265625" defaultRowHeight="15.5" x14ac:dyDescent="0.25"/>
  <cols>
    <col min="1" max="4" width="8.7265625" style="1"/>
    <col min="5" max="5" width="1.54296875" style="1" customWidth="1"/>
    <col min="6" max="14" width="8.7265625" style="1"/>
    <col min="15" max="15" width="12.6328125" style="1" bestFit="1" customWidth="1"/>
    <col min="16" max="16" width="1.54296875" style="1" customWidth="1"/>
    <col min="17" max="17" width="8.7265625" style="1"/>
    <col min="18" max="18" width="17.81640625" style="18" customWidth="1"/>
    <col min="19" max="16384" width="8.7265625" style="1"/>
  </cols>
  <sheetData>
    <row r="1" spans="6:18" ht="20" x14ac:dyDescent="0.25">
      <c r="P1" s="56" t="str">
        <f>"CSP Funding Application for "&amp;'Cover Page'!$A$22</f>
        <v>CSP Funding Application for 2027</v>
      </c>
      <c r="R1" s="9"/>
    </row>
    <row r="2" spans="6:18" ht="20" x14ac:dyDescent="0.25">
      <c r="O2" s="131">
        <f ca="1">TODAY()</f>
        <v>46265</v>
      </c>
      <c r="R2" s="10"/>
    </row>
    <row r="3" spans="6:18" ht="20" x14ac:dyDescent="0.25">
      <c r="F3" s="44"/>
      <c r="G3" s="44"/>
      <c r="H3" s="44"/>
      <c r="I3" s="44"/>
      <c r="J3" s="44"/>
      <c r="K3" s="44"/>
      <c r="L3" s="44"/>
      <c r="M3" s="44"/>
      <c r="N3" s="44"/>
      <c r="O3" s="44"/>
      <c r="R3" s="9"/>
    </row>
    <row r="4" spans="6:18" ht="20" x14ac:dyDescent="0.25">
      <c r="F4" s="53" t="s">
        <v>63</v>
      </c>
      <c r="G4" s="46"/>
      <c r="H4" s="46"/>
      <c r="I4" s="46"/>
      <c r="J4" s="46"/>
      <c r="K4" s="46"/>
      <c r="L4" s="46"/>
      <c r="M4" s="46"/>
      <c r="N4" s="46"/>
      <c r="O4" s="46"/>
      <c r="R4" s="12"/>
    </row>
    <row r="5" spans="6:18" ht="4" customHeight="1" x14ac:dyDescent="0.35">
      <c r="F5" s="31"/>
      <c r="G5" s="31"/>
      <c r="H5" s="36"/>
      <c r="I5" s="36"/>
      <c r="J5" s="36"/>
      <c r="K5" s="36"/>
      <c r="L5" s="36"/>
      <c r="M5" s="36"/>
      <c r="N5" s="36"/>
      <c r="O5" s="36"/>
      <c r="R5" s="14"/>
    </row>
    <row r="6" spans="6:18" x14ac:dyDescent="0.35">
      <c r="F6" s="38" t="s">
        <v>55</v>
      </c>
      <c r="G6" s="38"/>
      <c r="H6" s="95">
        <f>'1-Info'!H6</f>
        <v>0</v>
      </c>
      <c r="I6" s="169"/>
      <c r="J6" s="169"/>
      <c r="K6" s="169"/>
      <c r="L6" s="169"/>
      <c r="M6" s="169"/>
      <c r="N6" s="169"/>
      <c r="O6" s="169"/>
      <c r="R6" s="14"/>
    </row>
    <row r="7" spans="6:18" ht="4" customHeight="1" x14ac:dyDescent="0.35">
      <c r="F7" s="31"/>
      <c r="G7" s="31"/>
      <c r="H7" s="36"/>
      <c r="I7" s="36"/>
      <c r="J7" s="36"/>
      <c r="K7" s="36"/>
      <c r="L7" s="36"/>
      <c r="M7" s="36"/>
      <c r="N7" s="36"/>
      <c r="O7" s="36"/>
      <c r="R7" s="14"/>
    </row>
    <row r="8" spans="6:18" x14ac:dyDescent="0.35">
      <c r="F8" s="55" t="s">
        <v>64</v>
      </c>
      <c r="G8" s="31"/>
      <c r="H8" s="31"/>
      <c r="I8" s="31"/>
      <c r="J8" s="31"/>
      <c r="K8" s="31"/>
      <c r="L8" s="31"/>
      <c r="M8" s="31"/>
      <c r="N8" s="31"/>
      <c r="O8" s="31"/>
      <c r="R8" s="14"/>
    </row>
    <row r="9" spans="6:18" x14ac:dyDescent="0.25">
      <c r="F9" s="216"/>
      <c r="G9" s="216"/>
      <c r="H9" s="216"/>
      <c r="I9" s="216"/>
      <c r="J9" s="216"/>
      <c r="K9" s="216"/>
      <c r="L9" s="216"/>
      <c r="M9" s="216"/>
      <c r="N9" s="216"/>
      <c r="O9" s="216"/>
      <c r="R9" s="14"/>
    </row>
    <row r="10" spans="6:18" x14ac:dyDescent="0.25">
      <c r="F10" s="216"/>
      <c r="G10" s="216"/>
      <c r="H10" s="216"/>
      <c r="I10" s="216"/>
      <c r="J10" s="216"/>
      <c r="K10" s="216"/>
      <c r="L10" s="216"/>
      <c r="M10" s="216"/>
      <c r="N10" s="216"/>
      <c r="O10" s="216"/>
      <c r="R10" s="14"/>
    </row>
    <row r="11" spans="6:18" x14ac:dyDescent="0.35">
      <c r="F11" s="57" t="s">
        <v>65</v>
      </c>
      <c r="H11" s="31"/>
      <c r="I11" s="31"/>
      <c r="J11" s="31"/>
      <c r="K11" s="31"/>
      <c r="L11" s="31"/>
      <c r="M11" s="31"/>
      <c r="N11" s="31"/>
      <c r="O11" s="31"/>
      <c r="R11" s="14"/>
    </row>
    <row r="12" spans="6:18" x14ac:dyDescent="0.25">
      <c r="F12" s="217"/>
      <c r="G12" s="217"/>
      <c r="H12" s="217"/>
      <c r="I12" s="217"/>
      <c r="J12" s="217"/>
      <c r="K12" s="217"/>
      <c r="L12" s="217"/>
      <c r="M12" s="217"/>
      <c r="N12" s="217"/>
      <c r="O12" s="217"/>
      <c r="R12" s="14"/>
    </row>
    <row r="13" spans="6:18" x14ac:dyDescent="0.25">
      <c r="F13" s="217"/>
      <c r="G13" s="217"/>
      <c r="H13" s="217"/>
      <c r="I13" s="217"/>
      <c r="J13" s="217"/>
      <c r="K13" s="217"/>
      <c r="L13" s="217"/>
      <c r="M13" s="217"/>
      <c r="N13" s="217"/>
      <c r="O13" s="217"/>
      <c r="R13" s="14"/>
    </row>
    <row r="14" spans="6:18" x14ac:dyDescent="0.25">
      <c r="F14" s="217"/>
      <c r="G14" s="217"/>
      <c r="H14" s="217"/>
      <c r="I14" s="217"/>
      <c r="J14" s="217"/>
      <c r="K14" s="217"/>
      <c r="L14" s="217"/>
      <c r="M14" s="217"/>
      <c r="N14" s="217"/>
      <c r="O14" s="217"/>
      <c r="R14" s="14"/>
    </row>
    <row r="15" spans="6:18" x14ac:dyDescent="0.35">
      <c r="F15" s="31"/>
      <c r="G15" s="31"/>
      <c r="H15" s="31"/>
      <c r="I15" s="31"/>
      <c r="J15" s="31"/>
      <c r="K15" s="31"/>
      <c r="L15" s="31"/>
      <c r="M15" s="31"/>
      <c r="N15" s="31"/>
      <c r="O15" s="31"/>
      <c r="R15" s="14"/>
    </row>
    <row r="16" spans="6:18" x14ac:dyDescent="0.35">
      <c r="F16" s="55" t="s">
        <v>66</v>
      </c>
      <c r="G16" s="31"/>
      <c r="H16" s="31"/>
      <c r="I16" s="31"/>
      <c r="J16" s="31"/>
      <c r="K16" s="31"/>
      <c r="L16" s="31"/>
      <c r="M16" s="31"/>
      <c r="N16" s="31"/>
      <c r="O16" s="31"/>
      <c r="R16" s="14"/>
    </row>
    <row r="17" spans="6:18" x14ac:dyDescent="0.25">
      <c r="F17" s="216"/>
      <c r="G17" s="216"/>
      <c r="H17" s="216"/>
      <c r="I17" s="216"/>
      <c r="J17" s="216"/>
      <c r="K17" s="216"/>
      <c r="L17" s="216"/>
      <c r="M17" s="216"/>
      <c r="N17" s="216"/>
      <c r="O17" s="216"/>
      <c r="R17" s="14"/>
    </row>
    <row r="18" spans="6:18" x14ac:dyDescent="0.25">
      <c r="F18" s="216"/>
      <c r="G18" s="216"/>
      <c r="H18" s="216"/>
      <c r="I18" s="216"/>
      <c r="J18" s="216"/>
      <c r="K18" s="216"/>
      <c r="L18" s="216"/>
      <c r="M18" s="216"/>
      <c r="N18" s="216"/>
      <c r="O18" s="216"/>
      <c r="R18" s="12"/>
    </row>
    <row r="19" spans="6:18" x14ac:dyDescent="0.35">
      <c r="F19" s="57" t="s">
        <v>67</v>
      </c>
      <c r="H19" s="31"/>
      <c r="I19" s="31"/>
      <c r="J19" s="31"/>
      <c r="K19" s="31"/>
      <c r="L19" s="31"/>
      <c r="M19" s="31"/>
      <c r="N19" s="31"/>
      <c r="O19" s="31"/>
      <c r="R19" s="12"/>
    </row>
    <row r="20" spans="6:18" x14ac:dyDescent="0.25">
      <c r="F20" s="217"/>
      <c r="G20" s="217"/>
      <c r="H20" s="217"/>
      <c r="I20" s="217"/>
      <c r="J20" s="217"/>
      <c r="K20" s="217"/>
      <c r="L20" s="217"/>
      <c r="M20" s="217"/>
      <c r="N20" s="217"/>
      <c r="O20" s="217"/>
      <c r="R20" s="14"/>
    </row>
    <row r="21" spans="6:18" x14ac:dyDescent="0.25">
      <c r="F21" s="217"/>
      <c r="G21" s="217"/>
      <c r="H21" s="217"/>
      <c r="I21" s="217"/>
      <c r="J21" s="217"/>
      <c r="K21" s="217"/>
      <c r="L21" s="217"/>
      <c r="M21" s="217"/>
      <c r="N21" s="217"/>
      <c r="O21" s="217"/>
      <c r="R21" s="12"/>
    </row>
    <row r="22" spans="6:18" x14ac:dyDescent="0.25">
      <c r="F22" s="217"/>
      <c r="G22" s="217"/>
      <c r="H22" s="217"/>
      <c r="I22" s="217"/>
      <c r="J22" s="217"/>
      <c r="K22" s="217"/>
      <c r="L22" s="217"/>
      <c r="M22" s="217"/>
      <c r="N22" s="217"/>
      <c r="O22" s="217"/>
      <c r="R22" s="12"/>
    </row>
    <row r="23" spans="6:18" x14ac:dyDescent="0.35">
      <c r="F23" s="31"/>
      <c r="G23" s="31"/>
      <c r="H23" s="31"/>
      <c r="I23" s="31"/>
      <c r="J23" s="31"/>
      <c r="K23" s="31"/>
      <c r="L23" s="31"/>
      <c r="M23" s="31"/>
      <c r="N23" s="31"/>
      <c r="O23" s="31"/>
      <c r="R23" s="12"/>
    </row>
    <row r="24" spans="6:18" x14ac:dyDescent="0.35">
      <c r="F24" s="55" t="s">
        <v>68</v>
      </c>
      <c r="G24" s="31"/>
      <c r="H24" s="31"/>
      <c r="I24" s="31"/>
      <c r="J24" s="31"/>
      <c r="K24" s="31"/>
      <c r="L24" s="31"/>
      <c r="M24" s="31"/>
      <c r="N24" s="31"/>
      <c r="O24" s="31"/>
      <c r="R24" s="12"/>
    </row>
    <row r="25" spans="6:18" x14ac:dyDescent="0.25">
      <c r="F25" s="216"/>
      <c r="G25" s="216"/>
      <c r="H25" s="216"/>
      <c r="I25" s="216"/>
      <c r="J25" s="216"/>
      <c r="K25" s="216"/>
      <c r="L25" s="216"/>
      <c r="M25" s="216"/>
      <c r="N25" s="216"/>
      <c r="O25" s="216"/>
      <c r="R25" s="12"/>
    </row>
    <row r="26" spans="6:18" x14ac:dyDescent="0.25">
      <c r="F26" s="216"/>
      <c r="G26" s="216"/>
      <c r="H26" s="216"/>
      <c r="I26" s="216"/>
      <c r="J26" s="216"/>
      <c r="K26" s="216"/>
      <c r="L26" s="216"/>
      <c r="M26" s="216"/>
      <c r="N26" s="216"/>
      <c r="O26" s="216"/>
      <c r="R26" s="12"/>
    </row>
    <row r="27" spans="6:18" x14ac:dyDescent="0.35">
      <c r="F27" s="57" t="s">
        <v>69</v>
      </c>
      <c r="H27" s="31"/>
      <c r="I27" s="31"/>
      <c r="J27" s="31"/>
      <c r="K27" s="31"/>
      <c r="L27" s="31"/>
      <c r="M27" s="31"/>
      <c r="N27" s="31"/>
      <c r="O27" s="31"/>
      <c r="R27" s="12"/>
    </row>
    <row r="28" spans="6:18" x14ac:dyDescent="0.25">
      <c r="F28" s="217"/>
      <c r="G28" s="217"/>
      <c r="H28" s="217"/>
      <c r="I28" s="217"/>
      <c r="J28" s="217"/>
      <c r="K28" s="217"/>
      <c r="L28" s="217"/>
      <c r="M28" s="217"/>
      <c r="N28" s="217"/>
      <c r="O28" s="217"/>
      <c r="R28" s="12"/>
    </row>
    <row r="29" spans="6:18" x14ac:dyDescent="0.25">
      <c r="F29" s="217"/>
      <c r="G29" s="217"/>
      <c r="H29" s="217"/>
      <c r="I29" s="217"/>
      <c r="J29" s="217"/>
      <c r="K29" s="217"/>
      <c r="L29" s="217"/>
      <c r="M29" s="217"/>
      <c r="N29" s="217"/>
      <c r="O29" s="217"/>
      <c r="R29" s="12"/>
    </row>
    <row r="30" spans="6:18" x14ac:dyDescent="0.25">
      <c r="F30" s="217"/>
      <c r="G30" s="217"/>
      <c r="H30" s="217"/>
      <c r="I30" s="217"/>
      <c r="J30" s="217"/>
      <c r="K30" s="217"/>
      <c r="L30" s="217"/>
      <c r="M30" s="217"/>
      <c r="N30" s="217"/>
      <c r="O30" s="217"/>
      <c r="R30" s="12"/>
    </row>
    <row r="31" spans="6:18" x14ac:dyDescent="0.35">
      <c r="F31" s="31"/>
      <c r="G31" s="31"/>
      <c r="H31" s="31"/>
      <c r="I31" s="31"/>
      <c r="J31" s="31"/>
      <c r="K31" s="31"/>
      <c r="L31" s="31"/>
      <c r="M31" s="31"/>
      <c r="N31" s="31"/>
      <c r="O31" s="31"/>
      <c r="R31" s="12"/>
    </row>
    <row r="32" spans="6:18" x14ac:dyDescent="0.35">
      <c r="F32" s="55" t="s">
        <v>70</v>
      </c>
      <c r="G32" s="31"/>
      <c r="H32" s="31"/>
      <c r="I32" s="31"/>
      <c r="J32" s="31"/>
      <c r="K32" s="31"/>
      <c r="L32" s="31"/>
      <c r="M32" s="31"/>
      <c r="N32" s="31"/>
      <c r="O32" s="31"/>
      <c r="R32" s="12"/>
    </row>
    <row r="33" spans="6:18" x14ac:dyDescent="0.25">
      <c r="F33" s="216"/>
      <c r="G33" s="216"/>
      <c r="H33" s="216"/>
      <c r="I33" s="216"/>
      <c r="J33" s="216"/>
      <c r="K33" s="216"/>
      <c r="L33" s="216"/>
      <c r="M33" s="216"/>
      <c r="N33" s="216"/>
      <c r="O33" s="216"/>
      <c r="R33" s="12"/>
    </row>
    <row r="34" spans="6:18" x14ac:dyDescent="0.25">
      <c r="F34" s="216"/>
      <c r="G34" s="216"/>
      <c r="H34" s="216"/>
      <c r="I34" s="216"/>
      <c r="J34" s="216"/>
      <c r="K34" s="216"/>
      <c r="L34" s="216"/>
      <c r="M34" s="216"/>
      <c r="N34" s="216"/>
      <c r="O34" s="216"/>
      <c r="R34" s="12"/>
    </row>
    <row r="35" spans="6:18" x14ac:dyDescent="0.35">
      <c r="F35" s="57" t="s">
        <v>71</v>
      </c>
      <c r="H35" s="31"/>
      <c r="I35" s="31"/>
      <c r="J35" s="31"/>
      <c r="K35" s="31"/>
      <c r="L35" s="31"/>
      <c r="M35" s="31"/>
      <c r="N35" s="31"/>
      <c r="O35" s="31"/>
      <c r="R35" s="12"/>
    </row>
    <row r="36" spans="6:18" x14ac:dyDescent="0.25">
      <c r="F36" s="217"/>
      <c r="G36" s="217"/>
      <c r="H36" s="217"/>
      <c r="I36" s="217"/>
      <c r="J36" s="217"/>
      <c r="K36" s="217"/>
      <c r="L36" s="217"/>
      <c r="M36" s="217"/>
      <c r="N36" s="217"/>
      <c r="O36" s="217"/>
      <c r="R36" s="12"/>
    </row>
    <row r="37" spans="6:18" x14ac:dyDescent="0.25">
      <c r="F37" s="217"/>
      <c r="G37" s="217"/>
      <c r="H37" s="217"/>
      <c r="I37" s="217"/>
      <c r="J37" s="217"/>
      <c r="K37" s="217"/>
      <c r="L37" s="217"/>
      <c r="M37" s="217"/>
      <c r="N37" s="217"/>
      <c r="O37" s="217"/>
      <c r="R37" s="12"/>
    </row>
    <row r="38" spans="6:18" x14ac:dyDescent="0.25">
      <c r="F38" s="217"/>
      <c r="G38" s="217"/>
      <c r="H38" s="217"/>
      <c r="I38" s="217"/>
      <c r="J38" s="217"/>
      <c r="K38" s="217"/>
      <c r="L38" s="217"/>
      <c r="M38" s="217"/>
      <c r="N38" s="217"/>
      <c r="O38" s="217"/>
      <c r="R38" s="12"/>
    </row>
    <row r="39" spans="6:18" x14ac:dyDescent="0.25">
      <c r="R39" s="12"/>
    </row>
    <row r="40" spans="6:18" x14ac:dyDescent="0.25">
      <c r="R40" s="12"/>
    </row>
    <row r="41" spans="6:18" x14ac:dyDescent="0.25">
      <c r="R41" s="12"/>
    </row>
    <row r="42" spans="6:18" x14ac:dyDescent="0.25">
      <c r="R42" s="12"/>
    </row>
    <row r="43" spans="6:18" x14ac:dyDescent="0.25">
      <c r="R43" s="12"/>
    </row>
    <row r="44" spans="6:18" x14ac:dyDescent="0.25">
      <c r="R44" s="12"/>
    </row>
    <row r="45" spans="6:18" x14ac:dyDescent="0.25">
      <c r="R45" s="12"/>
    </row>
    <row r="46" spans="6:18" x14ac:dyDescent="0.25">
      <c r="R46" s="12"/>
    </row>
    <row r="47" spans="6:18" x14ac:dyDescent="0.25">
      <c r="R47" s="12"/>
    </row>
    <row r="48" spans="6:18" x14ac:dyDescent="0.25">
      <c r="R48" s="12"/>
    </row>
    <row r="49" spans="18:18" x14ac:dyDescent="0.25">
      <c r="R49" s="12"/>
    </row>
    <row r="50" spans="18:18" x14ac:dyDescent="0.25">
      <c r="R50" s="12"/>
    </row>
    <row r="51" spans="18:18" x14ac:dyDescent="0.25">
      <c r="R51" s="12"/>
    </row>
    <row r="52" spans="18:18" x14ac:dyDescent="0.25">
      <c r="R52" s="12"/>
    </row>
    <row r="53" spans="18:18" x14ac:dyDescent="0.25">
      <c r="R53" s="12"/>
    </row>
    <row r="54" spans="18:18" x14ac:dyDescent="0.25">
      <c r="R54" s="12"/>
    </row>
    <row r="55" spans="18:18" x14ac:dyDescent="0.25">
      <c r="R55" s="12"/>
    </row>
    <row r="56" spans="18:18" x14ac:dyDescent="0.25">
      <c r="R56" s="12"/>
    </row>
    <row r="57" spans="18:18" x14ac:dyDescent="0.25">
      <c r="R57" s="12"/>
    </row>
    <row r="58" spans="18:18" x14ac:dyDescent="0.25">
      <c r="R58" s="12"/>
    </row>
    <row r="59" spans="18:18" x14ac:dyDescent="0.25">
      <c r="R59" s="14"/>
    </row>
    <row r="60" spans="18:18" x14ac:dyDescent="0.25">
      <c r="R60" s="12"/>
    </row>
    <row r="61" spans="18:18" x14ac:dyDescent="0.25">
      <c r="R61" s="12"/>
    </row>
    <row r="62" spans="18:18" x14ac:dyDescent="0.25">
      <c r="R62" s="12"/>
    </row>
    <row r="63" spans="18:18" x14ac:dyDescent="0.25">
      <c r="R63" s="12"/>
    </row>
    <row r="64" spans="18:18" x14ac:dyDescent="0.25">
      <c r="R64" s="12"/>
    </row>
    <row r="65" spans="18:18" x14ac:dyDescent="0.25">
      <c r="R65" s="12"/>
    </row>
    <row r="66" spans="18:18" x14ac:dyDescent="0.25">
      <c r="R66" s="12"/>
    </row>
    <row r="67" spans="18:18" x14ac:dyDescent="0.25">
      <c r="R67" s="12"/>
    </row>
    <row r="68" spans="18:18" x14ac:dyDescent="0.25">
      <c r="R68" s="12"/>
    </row>
    <row r="69" spans="18:18" x14ac:dyDescent="0.25">
      <c r="R69" s="12"/>
    </row>
    <row r="70" spans="18:18" x14ac:dyDescent="0.25">
      <c r="R70" s="12"/>
    </row>
    <row r="71" spans="18:18" x14ac:dyDescent="0.25">
      <c r="R71" s="12"/>
    </row>
    <row r="72" spans="18:18" x14ac:dyDescent="0.25">
      <c r="R72" s="12"/>
    </row>
    <row r="74" spans="18:18" x14ac:dyDescent="0.25">
      <c r="R74" s="17"/>
    </row>
    <row r="75" spans="18:18" x14ac:dyDescent="0.25">
      <c r="R75" s="17"/>
    </row>
    <row r="76" spans="18:18" x14ac:dyDescent="0.25">
      <c r="R76" s="17"/>
    </row>
    <row r="77" spans="18:18" x14ac:dyDescent="0.25">
      <c r="R77" s="17"/>
    </row>
    <row r="78" spans="18:18" x14ac:dyDescent="0.25">
      <c r="R78" s="17"/>
    </row>
    <row r="79" spans="18:18" x14ac:dyDescent="0.25">
      <c r="R79" s="17"/>
    </row>
  </sheetData>
  <mergeCells count="8">
    <mergeCell ref="F9:O10"/>
    <mergeCell ref="F17:O18"/>
    <mergeCell ref="F25:O26"/>
    <mergeCell ref="F33:O34"/>
    <mergeCell ref="F36:O38"/>
    <mergeCell ref="F28:O30"/>
    <mergeCell ref="F20:O22"/>
    <mergeCell ref="F12:O14"/>
  </mergeCells>
  <pageMargins left="0.7" right="0.7" top="0.75" bottom="0.75" header="0.3" footer="0.3"/>
  <pageSetup scale="98"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0A3EE4-398D-441D-AD29-8BAA0A969B15}">
  <sheetPr>
    <tabColor rgb="FFA42424"/>
    <pageSetUpPr fitToPage="1"/>
  </sheetPr>
  <dimension ref="F1:S32"/>
  <sheetViews>
    <sheetView showGridLines="0" view="pageBreakPreview" zoomScale="110" zoomScaleNormal="110" zoomScaleSheetLayoutView="110" workbookViewId="0"/>
  </sheetViews>
  <sheetFormatPr defaultColWidth="8.7265625" defaultRowHeight="12.5" x14ac:dyDescent="0.25"/>
  <cols>
    <col min="1" max="4" width="8.7265625" style="1"/>
    <col min="5" max="5" width="1.54296875" style="1" customWidth="1"/>
    <col min="6" max="14" width="8.7265625" style="1"/>
    <col min="15" max="15" width="12.6328125" style="1" bestFit="1" customWidth="1"/>
    <col min="16" max="16" width="1.54296875" style="1" customWidth="1"/>
    <col min="17" max="16384" width="8.7265625" style="1"/>
  </cols>
  <sheetData>
    <row r="1" spans="6:19" ht="20" x14ac:dyDescent="0.25">
      <c r="P1" s="56" t="str">
        <f>"CSP Funding Application for "&amp;'Cover Page'!$A$22</f>
        <v>CSP Funding Application for 2027</v>
      </c>
      <c r="R1" s="9"/>
    </row>
    <row r="2" spans="6:19" ht="20" x14ac:dyDescent="0.25">
      <c r="O2" s="131">
        <f ca="1">TODAY()</f>
        <v>46265</v>
      </c>
      <c r="R2" s="10"/>
    </row>
    <row r="3" spans="6:19" ht="20" x14ac:dyDescent="0.25">
      <c r="F3" s="44"/>
      <c r="G3" s="44"/>
      <c r="H3" s="44"/>
      <c r="I3" s="44"/>
      <c r="J3" s="44"/>
      <c r="K3" s="44"/>
      <c r="L3" s="44"/>
      <c r="M3" s="44"/>
      <c r="N3" s="44"/>
      <c r="O3" s="44"/>
      <c r="R3" s="9"/>
    </row>
    <row r="4" spans="6:19" ht="20" x14ac:dyDescent="0.25">
      <c r="F4" s="53" t="s">
        <v>72</v>
      </c>
      <c r="G4" s="46"/>
      <c r="H4" s="46"/>
      <c r="I4" s="46"/>
      <c r="J4" s="46"/>
      <c r="K4" s="46"/>
      <c r="L4" s="46"/>
      <c r="M4" s="46"/>
      <c r="N4" s="46"/>
      <c r="O4" s="46"/>
      <c r="P4" s="45"/>
      <c r="R4" s="12"/>
    </row>
    <row r="5" spans="6:19" ht="4" customHeight="1" x14ac:dyDescent="0.25"/>
    <row r="6" spans="6:19" ht="15.5" x14ac:dyDescent="0.35">
      <c r="F6" s="38" t="s">
        <v>55</v>
      </c>
      <c r="G6" s="38"/>
      <c r="H6" s="95">
        <f>'1-Info'!H6</f>
        <v>0</v>
      </c>
      <c r="I6" s="169"/>
      <c r="J6" s="169"/>
      <c r="K6" s="169"/>
      <c r="L6" s="169"/>
      <c r="M6" s="169"/>
      <c r="N6" s="169"/>
      <c r="O6" s="169"/>
      <c r="P6" s="46"/>
      <c r="S6" s="14"/>
    </row>
    <row r="7" spans="6:19" ht="4" customHeight="1" x14ac:dyDescent="0.25"/>
    <row r="8" spans="6:19" ht="4" customHeight="1" x14ac:dyDescent="0.25"/>
    <row r="9" spans="6:19" ht="15.5" x14ac:dyDescent="0.35">
      <c r="F9" s="59" t="s">
        <v>73</v>
      </c>
      <c r="G9" s="60"/>
      <c r="H9" s="61"/>
      <c r="I9" s="61"/>
      <c r="J9" s="36"/>
      <c r="K9" s="59" t="s">
        <v>74</v>
      </c>
      <c r="L9" s="60"/>
      <c r="M9" s="61"/>
      <c r="N9" s="61"/>
      <c r="O9" s="62"/>
    </row>
    <row r="10" spans="6:19" ht="4" customHeight="1" x14ac:dyDescent="0.25"/>
    <row r="11" spans="6:19" ht="15.5" x14ac:dyDescent="0.35">
      <c r="F11" s="218"/>
      <c r="G11" s="218"/>
      <c r="H11" s="218"/>
      <c r="I11" s="218"/>
      <c r="J11" s="31"/>
      <c r="K11" s="219"/>
      <c r="L11" s="219"/>
      <c r="M11" s="219"/>
      <c r="N11" s="219"/>
      <c r="O11" s="219"/>
    </row>
    <row r="12" spans="6:19" x14ac:dyDescent="0.25">
      <c r="F12" s="34" t="s">
        <v>75</v>
      </c>
      <c r="G12" s="34"/>
      <c r="H12" s="34"/>
      <c r="I12" s="43"/>
      <c r="J12" s="34"/>
      <c r="K12" s="219"/>
      <c r="L12" s="219"/>
      <c r="M12" s="219"/>
      <c r="N12" s="219"/>
      <c r="O12" s="219"/>
    </row>
    <row r="13" spans="6:19" ht="15.5" x14ac:dyDescent="0.35">
      <c r="F13" s="31"/>
      <c r="G13" s="31"/>
      <c r="H13" s="31"/>
      <c r="I13" s="31"/>
      <c r="J13" s="31"/>
      <c r="K13" s="58"/>
      <c r="L13" s="58"/>
      <c r="M13" s="58"/>
      <c r="N13" s="58"/>
      <c r="O13" s="58"/>
    </row>
    <row r="14" spans="6:19" ht="15.5" x14ac:dyDescent="0.35">
      <c r="F14" s="218"/>
      <c r="G14" s="218"/>
      <c r="H14" s="218"/>
      <c r="I14" s="218"/>
      <c r="J14" s="31"/>
      <c r="K14" s="219"/>
      <c r="L14" s="219"/>
      <c r="M14" s="219"/>
      <c r="N14" s="219"/>
      <c r="O14" s="219"/>
    </row>
    <row r="15" spans="6:19" x14ac:dyDescent="0.25">
      <c r="F15" s="34" t="s">
        <v>75</v>
      </c>
      <c r="G15" s="34"/>
      <c r="H15" s="34"/>
      <c r="I15" s="43"/>
      <c r="J15" s="34"/>
      <c r="K15" s="219"/>
      <c r="L15" s="219"/>
      <c r="M15" s="219"/>
      <c r="N15" s="219"/>
      <c r="O15" s="219"/>
    </row>
    <row r="16" spans="6:19" ht="15.5" x14ac:dyDescent="0.35">
      <c r="F16" s="31"/>
      <c r="G16" s="31"/>
      <c r="H16" s="31"/>
      <c r="I16" s="31"/>
      <c r="J16" s="31"/>
      <c r="K16" s="58"/>
      <c r="L16" s="58"/>
      <c r="M16" s="58"/>
      <c r="N16" s="58"/>
      <c r="O16" s="58"/>
    </row>
    <row r="17" spans="6:15" ht="15.5" x14ac:dyDescent="0.35">
      <c r="F17" s="218"/>
      <c r="G17" s="218"/>
      <c r="H17" s="218"/>
      <c r="I17" s="218"/>
      <c r="J17" s="31"/>
      <c r="K17" s="219"/>
      <c r="L17" s="219"/>
      <c r="M17" s="219"/>
      <c r="N17" s="219"/>
      <c r="O17" s="219"/>
    </row>
    <row r="18" spans="6:15" x14ac:dyDescent="0.25">
      <c r="F18" s="34" t="s">
        <v>75</v>
      </c>
      <c r="G18" s="34"/>
      <c r="H18" s="34"/>
      <c r="I18" s="43"/>
      <c r="J18" s="34"/>
      <c r="K18" s="219"/>
      <c r="L18" s="219"/>
      <c r="M18" s="219"/>
      <c r="N18" s="219"/>
      <c r="O18" s="219"/>
    </row>
    <row r="19" spans="6:15" ht="15.5" x14ac:dyDescent="0.35">
      <c r="F19" s="31"/>
      <c r="G19" s="31"/>
      <c r="H19" s="31"/>
      <c r="I19" s="31"/>
      <c r="J19" s="31"/>
      <c r="K19" s="58"/>
      <c r="L19" s="58"/>
      <c r="M19" s="58"/>
      <c r="N19" s="58"/>
      <c r="O19" s="58"/>
    </row>
    <row r="20" spans="6:15" ht="15.5" x14ac:dyDescent="0.35">
      <c r="F20" s="218"/>
      <c r="G20" s="218"/>
      <c r="H20" s="218"/>
      <c r="I20" s="218"/>
      <c r="J20" s="31"/>
      <c r="K20" s="219"/>
      <c r="L20" s="219"/>
      <c r="M20" s="219"/>
      <c r="N20" s="219"/>
      <c r="O20" s="219"/>
    </row>
    <row r="21" spans="6:15" x14ac:dyDescent="0.25">
      <c r="F21" s="34" t="s">
        <v>75</v>
      </c>
      <c r="G21" s="34"/>
      <c r="H21" s="34"/>
      <c r="I21" s="43"/>
      <c r="J21" s="34"/>
      <c r="K21" s="219"/>
      <c r="L21" s="219"/>
      <c r="M21" s="219"/>
      <c r="N21" s="219"/>
      <c r="O21" s="219"/>
    </row>
    <row r="22" spans="6:15" ht="15.5" x14ac:dyDescent="0.35">
      <c r="F22" s="31"/>
      <c r="G22" s="31"/>
      <c r="H22" s="31"/>
      <c r="I22" s="31"/>
      <c r="J22" s="31"/>
      <c r="K22" s="58"/>
      <c r="L22" s="58"/>
      <c r="M22" s="58"/>
      <c r="N22" s="58"/>
      <c r="O22" s="58"/>
    </row>
    <row r="23" spans="6:15" ht="15.5" x14ac:dyDescent="0.35">
      <c r="F23" s="218"/>
      <c r="G23" s="218"/>
      <c r="H23" s="218"/>
      <c r="I23" s="218"/>
      <c r="J23" s="31"/>
      <c r="K23" s="219"/>
      <c r="L23" s="219"/>
      <c r="M23" s="219"/>
      <c r="N23" s="219"/>
      <c r="O23" s="219"/>
    </row>
    <row r="24" spans="6:15" x14ac:dyDescent="0.25">
      <c r="F24" s="34" t="s">
        <v>75</v>
      </c>
      <c r="G24" s="34"/>
      <c r="H24" s="34"/>
      <c r="I24" s="43"/>
      <c r="J24" s="34"/>
      <c r="K24" s="219"/>
      <c r="L24" s="219"/>
      <c r="M24" s="219"/>
      <c r="N24" s="219"/>
      <c r="O24" s="219"/>
    </row>
    <row r="25" spans="6:15" ht="15.5" x14ac:dyDescent="0.35">
      <c r="F25" s="31"/>
      <c r="G25" s="31"/>
      <c r="H25" s="31"/>
      <c r="I25" s="31"/>
      <c r="J25" s="31"/>
      <c r="K25" s="58"/>
      <c r="L25" s="58"/>
      <c r="M25" s="58"/>
      <c r="N25" s="58"/>
      <c r="O25" s="58"/>
    </row>
    <row r="26" spans="6:15" ht="15.5" x14ac:dyDescent="0.35">
      <c r="F26" s="218"/>
      <c r="G26" s="218"/>
      <c r="H26" s="218"/>
      <c r="I26" s="218"/>
      <c r="J26" s="31"/>
      <c r="K26" s="219"/>
      <c r="L26" s="219"/>
      <c r="M26" s="219"/>
      <c r="N26" s="219"/>
      <c r="O26" s="219"/>
    </row>
    <row r="27" spans="6:15" x14ac:dyDescent="0.25">
      <c r="F27" s="34" t="s">
        <v>75</v>
      </c>
      <c r="G27" s="34"/>
      <c r="H27" s="34"/>
      <c r="I27" s="43"/>
      <c r="J27" s="34"/>
      <c r="K27" s="219"/>
      <c r="L27" s="219"/>
      <c r="M27" s="219"/>
      <c r="N27" s="219"/>
      <c r="O27" s="219"/>
    </row>
    <row r="28" spans="6:15" ht="15.5" x14ac:dyDescent="0.35">
      <c r="F28" s="31"/>
      <c r="G28" s="31"/>
      <c r="H28" s="31"/>
      <c r="I28" s="31"/>
      <c r="J28" s="31"/>
      <c r="K28" s="58"/>
      <c r="L28" s="58"/>
      <c r="M28" s="58"/>
      <c r="N28" s="58"/>
      <c r="O28" s="58"/>
    </row>
    <row r="29" spans="6:15" ht="15.5" x14ac:dyDescent="0.35">
      <c r="F29" s="218"/>
      <c r="G29" s="218"/>
      <c r="H29" s="218"/>
      <c r="I29" s="218"/>
      <c r="J29" s="31"/>
      <c r="K29" s="219"/>
      <c r="L29" s="219"/>
      <c r="M29" s="219"/>
      <c r="N29" s="219"/>
      <c r="O29" s="219"/>
    </row>
    <row r="30" spans="6:15" x14ac:dyDescent="0.25">
      <c r="F30" s="34" t="s">
        <v>75</v>
      </c>
      <c r="G30" s="34"/>
      <c r="H30" s="34"/>
      <c r="I30" s="43"/>
      <c r="J30" s="34"/>
      <c r="K30" s="219"/>
      <c r="L30" s="219"/>
      <c r="M30" s="219"/>
      <c r="N30" s="219"/>
      <c r="O30" s="219"/>
    </row>
    <row r="31" spans="6:15" ht="15.5" x14ac:dyDescent="0.35">
      <c r="F31" s="31"/>
      <c r="G31" s="31"/>
      <c r="H31" s="31"/>
      <c r="I31" s="31"/>
      <c r="J31" s="31"/>
      <c r="K31" s="58"/>
      <c r="L31" s="58"/>
      <c r="M31" s="58"/>
      <c r="N31" s="58"/>
      <c r="O31" s="58"/>
    </row>
    <row r="32" spans="6:15" ht="15.5" x14ac:dyDescent="0.35">
      <c r="F32" s="57" t="s">
        <v>76</v>
      </c>
      <c r="G32" s="31"/>
      <c r="H32" s="31"/>
      <c r="I32" s="31"/>
      <c r="J32" s="31"/>
      <c r="K32" s="31"/>
      <c r="L32" s="31"/>
      <c r="M32" s="31"/>
      <c r="N32" s="31"/>
      <c r="O32" s="31"/>
    </row>
  </sheetData>
  <mergeCells count="14">
    <mergeCell ref="F29:I29"/>
    <mergeCell ref="K11:O12"/>
    <mergeCell ref="K14:O15"/>
    <mergeCell ref="K17:O18"/>
    <mergeCell ref="K20:O21"/>
    <mergeCell ref="K23:O24"/>
    <mergeCell ref="K26:O27"/>
    <mergeCell ref="K29:O30"/>
    <mergeCell ref="F20:I20"/>
    <mergeCell ref="F23:I23"/>
    <mergeCell ref="F26:I26"/>
    <mergeCell ref="F11:I11"/>
    <mergeCell ref="F14:I14"/>
    <mergeCell ref="F17:I17"/>
  </mergeCells>
  <pageMargins left="0.7" right="0.7" top="0.75" bottom="0.75" header="0.3" footer="0.3"/>
  <pageSetup scale="98"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8A7B5D-1E4C-4A23-8DDB-3623915F4CF5}">
  <sheetPr>
    <tabColor rgb="FFA42424"/>
    <pageSetUpPr fitToPage="1"/>
  </sheetPr>
  <dimension ref="F1:S32"/>
  <sheetViews>
    <sheetView showGridLines="0" view="pageBreakPreview" zoomScale="110" zoomScaleNormal="110" zoomScaleSheetLayoutView="110" workbookViewId="0"/>
  </sheetViews>
  <sheetFormatPr defaultColWidth="8.7265625" defaultRowHeight="12.5" x14ac:dyDescent="0.25"/>
  <cols>
    <col min="1" max="4" width="8.7265625" style="1"/>
    <col min="5" max="5" width="1.54296875" style="1" customWidth="1"/>
    <col min="6" max="14" width="8.7265625" style="1"/>
    <col min="15" max="15" width="12.6328125" style="1" bestFit="1" customWidth="1"/>
    <col min="16" max="16" width="1.54296875" style="1" customWidth="1"/>
    <col min="17" max="16384" width="8.7265625" style="1"/>
  </cols>
  <sheetData>
    <row r="1" spans="6:19" ht="20" x14ac:dyDescent="0.25">
      <c r="P1" s="56" t="str">
        <f>"CSP Funding Application for "&amp;'Cover Page'!$A$22</f>
        <v>CSP Funding Application for 2027</v>
      </c>
      <c r="R1" s="9"/>
    </row>
    <row r="2" spans="6:19" ht="20" x14ac:dyDescent="0.25">
      <c r="O2" s="131">
        <f ca="1">TODAY()</f>
        <v>46265</v>
      </c>
      <c r="R2" s="10"/>
    </row>
    <row r="3" spans="6:19" ht="20" x14ac:dyDescent="0.25">
      <c r="F3" s="44"/>
      <c r="G3" s="44"/>
      <c r="H3" s="44"/>
      <c r="I3" s="44"/>
      <c r="J3" s="44"/>
      <c r="K3" s="44"/>
      <c r="L3" s="44"/>
      <c r="M3" s="44"/>
      <c r="N3" s="44"/>
      <c r="O3" s="44"/>
      <c r="R3" s="9"/>
    </row>
    <row r="4" spans="6:19" ht="20" x14ac:dyDescent="0.25">
      <c r="F4" s="53" t="s">
        <v>72</v>
      </c>
      <c r="G4" s="46"/>
      <c r="H4" s="46"/>
      <c r="I4" s="46"/>
      <c r="J4" s="46"/>
      <c r="K4" s="46"/>
      <c r="L4" s="46"/>
      <c r="M4" s="46"/>
      <c r="N4" s="46"/>
      <c r="O4" s="46"/>
      <c r="P4" s="45"/>
      <c r="R4" s="12"/>
    </row>
    <row r="5" spans="6:19" ht="4" customHeight="1" x14ac:dyDescent="0.25"/>
    <row r="6" spans="6:19" ht="15.5" x14ac:dyDescent="0.35">
      <c r="F6" s="38" t="s">
        <v>55</v>
      </c>
      <c r="G6" s="38"/>
      <c r="H6" s="95">
        <f>'1-Info'!H6</f>
        <v>0</v>
      </c>
      <c r="I6" s="169"/>
      <c r="J6" s="169"/>
      <c r="K6" s="169"/>
      <c r="L6" s="169"/>
      <c r="M6" s="169"/>
      <c r="N6" s="169"/>
      <c r="O6" s="169"/>
      <c r="P6" s="46"/>
      <c r="S6" s="14"/>
    </row>
    <row r="7" spans="6:19" ht="4" customHeight="1" x14ac:dyDescent="0.25"/>
    <row r="8" spans="6:19" ht="4" customHeight="1" x14ac:dyDescent="0.25"/>
    <row r="9" spans="6:19" ht="15.5" x14ac:dyDescent="0.35">
      <c r="F9" s="59" t="s">
        <v>73</v>
      </c>
      <c r="G9" s="60"/>
      <c r="H9" s="61"/>
      <c r="I9" s="61"/>
      <c r="J9" s="36"/>
      <c r="K9" s="59" t="s">
        <v>74</v>
      </c>
      <c r="L9" s="60"/>
      <c r="M9" s="61"/>
      <c r="N9" s="61"/>
      <c r="O9" s="62"/>
    </row>
    <row r="10" spans="6:19" ht="4" customHeight="1" x14ac:dyDescent="0.25"/>
    <row r="11" spans="6:19" ht="15.5" x14ac:dyDescent="0.35">
      <c r="F11" s="218"/>
      <c r="G11" s="218"/>
      <c r="H11" s="218"/>
      <c r="I11" s="218"/>
      <c r="J11" s="31"/>
      <c r="K11" s="219"/>
      <c r="L11" s="219"/>
      <c r="M11" s="219"/>
      <c r="N11" s="219"/>
      <c r="O11" s="219"/>
    </row>
    <row r="12" spans="6:19" x14ac:dyDescent="0.25">
      <c r="F12" s="34" t="s">
        <v>75</v>
      </c>
      <c r="G12" s="34"/>
      <c r="H12" s="34"/>
      <c r="I12" s="43"/>
      <c r="J12" s="34"/>
      <c r="K12" s="219"/>
      <c r="L12" s="219"/>
      <c r="M12" s="219"/>
      <c r="N12" s="219"/>
      <c r="O12" s="219"/>
    </row>
    <row r="13" spans="6:19" ht="15.5" x14ac:dyDescent="0.35">
      <c r="F13" s="31"/>
      <c r="G13" s="31"/>
      <c r="H13" s="31"/>
      <c r="I13" s="31"/>
      <c r="J13" s="31"/>
      <c r="K13" s="58"/>
      <c r="L13" s="58"/>
      <c r="M13" s="58"/>
      <c r="N13" s="58"/>
      <c r="O13" s="58"/>
    </row>
    <row r="14" spans="6:19" ht="15.5" x14ac:dyDescent="0.35">
      <c r="F14" s="218"/>
      <c r="G14" s="218"/>
      <c r="H14" s="218"/>
      <c r="I14" s="218"/>
      <c r="J14" s="31"/>
      <c r="K14" s="219"/>
      <c r="L14" s="219"/>
      <c r="M14" s="219"/>
      <c r="N14" s="219"/>
      <c r="O14" s="219"/>
    </row>
    <row r="15" spans="6:19" x14ac:dyDescent="0.25">
      <c r="F15" s="34" t="s">
        <v>75</v>
      </c>
      <c r="G15" s="34"/>
      <c r="H15" s="34"/>
      <c r="I15" s="43"/>
      <c r="J15" s="34"/>
      <c r="K15" s="219"/>
      <c r="L15" s="219"/>
      <c r="M15" s="219"/>
      <c r="N15" s="219"/>
      <c r="O15" s="219"/>
    </row>
    <row r="16" spans="6:19" ht="15.5" x14ac:dyDescent="0.35">
      <c r="F16" s="31"/>
      <c r="G16" s="31"/>
      <c r="H16" s="31"/>
      <c r="I16" s="31"/>
      <c r="J16" s="31"/>
      <c r="K16" s="58"/>
      <c r="L16" s="58"/>
      <c r="M16" s="58"/>
      <c r="N16" s="58"/>
      <c r="O16" s="58"/>
    </row>
    <row r="17" spans="6:15" ht="15.5" x14ac:dyDescent="0.35">
      <c r="F17" s="218"/>
      <c r="G17" s="218"/>
      <c r="H17" s="218"/>
      <c r="I17" s="218"/>
      <c r="J17" s="31"/>
      <c r="K17" s="219"/>
      <c r="L17" s="219"/>
      <c r="M17" s="219"/>
      <c r="N17" s="219"/>
      <c r="O17" s="219"/>
    </row>
    <row r="18" spans="6:15" x14ac:dyDescent="0.25">
      <c r="F18" s="34" t="s">
        <v>75</v>
      </c>
      <c r="G18" s="34"/>
      <c r="H18" s="34"/>
      <c r="I18" s="43"/>
      <c r="J18" s="34"/>
      <c r="K18" s="219"/>
      <c r="L18" s="219"/>
      <c r="M18" s="219"/>
      <c r="N18" s="219"/>
      <c r="O18" s="219"/>
    </row>
    <row r="19" spans="6:15" ht="15.5" x14ac:dyDescent="0.35">
      <c r="F19" s="31"/>
      <c r="G19" s="31"/>
      <c r="H19" s="31"/>
      <c r="I19" s="31"/>
      <c r="J19" s="31"/>
      <c r="K19" s="58"/>
      <c r="L19" s="58"/>
      <c r="M19" s="58"/>
      <c r="N19" s="58"/>
      <c r="O19" s="58"/>
    </row>
    <row r="20" spans="6:15" ht="15.5" x14ac:dyDescent="0.35">
      <c r="F20" s="218"/>
      <c r="G20" s="218"/>
      <c r="H20" s="218"/>
      <c r="I20" s="218"/>
      <c r="J20" s="31"/>
      <c r="K20" s="219"/>
      <c r="L20" s="219"/>
      <c r="M20" s="219"/>
      <c r="N20" s="219"/>
      <c r="O20" s="219"/>
    </row>
    <row r="21" spans="6:15" x14ac:dyDescent="0.25">
      <c r="F21" s="34" t="s">
        <v>75</v>
      </c>
      <c r="G21" s="34"/>
      <c r="H21" s="34"/>
      <c r="I21" s="43"/>
      <c r="J21" s="34"/>
      <c r="K21" s="219"/>
      <c r="L21" s="219"/>
      <c r="M21" s="219"/>
      <c r="N21" s="219"/>
      <c r="O21" s="219"/>
    </row>
    <row r="22" spans="6:15" ht="15.5" x14ac:dyDescent="0.35">
      <c r="F22" s="31"/>
      <c r="G22" s="31"/>
      <c r="H22" s="31"/>
      <c r="I22" s="31"/>
      <c r="J22" s="31"/>
      <c r="K22" s="58"/>
      <c r="L22" s="58"/>
      <c r="M22" s="58"/>
      <c r="N22" s="58"/>
      <c r="O22" s="58"/>
    </row>
    <row r="23" spans="6:15" ht="15.5" x14ac:dyDescent="0.35">
      <c r="F23" s="218"/>
      <c r="G23" s="218"/>
      <c r="H23" s="218"/>
      <c r="I23" s="218"/>
      <c r="J23" s="31"/>
      <c r="K23" s="219"/>
      <c r="L23" s="219"/>
      <c r="M23" s="219"/>
      <c r="N23" s="219"/>
      <c r="O23" s="219"/>
    </row>
    <row r="24" spans="6:15" x14ac:dyDescent="0.25">
      <c r="F24" s="34" t="s">
        <v>75</v>
      </c>
      <c r="G24" s="34"/>
      <c r="H24" s="34"/>
      <c r="I24" s="43"/>
      <c r="J24" s="34"/>
      <c r="K24" s="219"/>
      <c r="L24" s="219"/>
      <c r="M24" s="219"/>
      <c r="N24" s="219"/>
      <c r="O24" s="219"/>
    </row>
    <row r="25" spans="6:15" ht="15.5" x14ac:dyDescent="0.35">
      <c r="F25" s="31"/>
      <c r="G25" s="31"/>
      <c r="H25" s="31"/>
      <c r="I25" s="31"/>
      <c r="J25" s="31"/>
      <c r="K25" s="58"/>
      <c r="L25" s="58"/>
      <c r="M25" s="58"/>
      <c r="N25" s="58"/>
      <c r="O25" s="58"/>
    </row>
    <row r="26" spans="6:15" ht="15.5" x14ac:dyDescent="0.35">
      <c r="F26" s="218"/>
      <c r="G26" s="218"/>
      <c r="H26" s="218"/>
      <c r="I26" s="218"/>
      <c r="J26" s="31"/>
      <c r="K26" s="219"/>
      <c r="L26" s="219"/>
      <c r="M26" s="219"/>
      <c r="N26" s="219"/>
      <c r="O26" s="219"/>
    </row>
    <row r="27" spans="6:15" x14ac:dyDescent="0.25">
      <c r="F27" s="34" t="s">
        <v>75</v>
      </c>
      <c r="G27" s="34"/>
      <c r="H27" s="34"/>
      <c r="I27" s="43"/>
      <c r="J27" s="34"/>
      <c r="K27" s="219"/>
      <c r="L27" s="219"/>
      <c r="M27" s="219"/>
      <c r="N27" s="219"/>
      <c r="O27" s="219"/>
    </row>
    <row r="28" spans="6:15" ht="15.5" x14ac:dyDescent="0.35">
      <c r="F28" s="31"/>
      <c r="G28" s="31"/>
      <c r="H28" s="31"/>
      <c r="I28" s="31"/>
      <c r="J28" s="31"/>
      <c r="K28" s="58"/>
      <c r="L28" s="58"/>
      <c r="M28" s="58"/>
      <c r="N28" s="58"/>
      <c r="O28" s="58"/>
    </row>
    <row r="29" spans="6:15" ht="15.5" x14ac:dyDescent="0.35">
      <c r="F29" s="218"/>
      <c r="G29" s="218"/>
      <c r="H29" s="218"/>
      <c r="I29" s="218"/>
      <c r="J29" s="31"/>
      <c r="K29" s="219"/>
      <c r="L29" s="219"/>
      <c r="M29" s="219"/>
      <c r="N29" s="219"/>
      <c r="O29" s="219"/>
    </row>
    <row r="30" spans="6:15" x14ac:dyDescent="0.25">
      <c r="F30" s="34" t="s">
        <v>75</v>
      </c>
      <c r="G30" s="34"/>
      <c r="H30" s="34"/>
      <c r="I30" s="43"/>
      <c r="J30" s="34"/>
      <c r="K30" s="219"/>
      <c r="L30" s="219"/>
      <c r="M30" s="219"/>
      <c r="N30" s="219"/>
      <c r="O30" s="219"/>
    </row>
    <row r="31" spans="6:15" ht="15.5" x14ac:dyDescent="0.35">
      <c r="F31" s="31"/>
      <c r="G31" s="31"/>
      <c r="H31" s="31"/>
      <c r="I31" s="31"/>
      <c r="J31" s="31"/>
      <c r="K31" s="58"/>
      <c r="L31" s="58"/>
      <c r="M31" s="58"/>
      <c r="N31" s="58"/>
      <c r="O31" s="58"/>
    </row>
    <row r="32" spans="6:15" ht="15.5" x14ac:dyDescent="0.35">
      <c r="F32" s="57" t="s">
        <v>76</v>
      </c>
      <c r="G32" s="31"/>
      <c r="H32" s="31"/>
      <c r="I32" s="31"/>
      <c r="J32" s="31"/>
      <c r="K32" s="31"/>
      <c r="L32" s="31"/>
      <c r="M32" s="31"/>
      <c r="N32" s="31"/>
      <c r="O32" s="31"/>
    </row>
  </sheetData>
  <mergeCells count="14">
    <mergeCell ref="F29:I29"/>
    <mergeCell ref="K29:O30"/>
    <mergeCell ref="F20:I20"/>
    <mergeCell ref="K20:O21"/>
    <mergeCell ref="F23:I23"/>
    <mergeCell ref="K23:O24"/>
    <mergeCell ref="F26:I26"/>
    <mergeCell ref="K26:O27"/>
    <mergeCell ref="F11:I11"/>
    <mergeCell ref="K11:O12"/>
    <mergeCell ref="F14:I14"/>
    <mergeCell ref="K14:O15"/>
    <mergeCell ref="F17:I17"/>
    <mergeCell ref="K17:O18"/>
  </mergeCells>
  <pageMargins left="0.7" right="0.7" top="0.75" bottom="0.75" header="0.3" footer="0.3"/>
  <pageSetup scale="98"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DFA926-C434-49E4-B381-22A8429807F1}">
  <sheetPr>
    <tabColor rgb="FFA42424"/>
    <pageSetUpPr fitToPage="1"/>
  </sheetPr>
  <dimension ref="F1:R76"/>
  <sheetViews>
    <sheetView showGridLines="0" view="pageBreakPreview" zoomScale="110" zoomScaleNormal="100" zoomScaleSheetLayoutView="110" workbookViewId="0"/>
  </sheetViews>
  <sheetFormatPr defaultColWidth="8.7265625" defaultRowHeight="15.5" x14ac:dyDescent="0.25"/>
  <cols>
    <col min="1" max="4" width="8.7265625" style="1"/>
    <col min="5" max="5" width="1.54296875" style="1" customWidth="1"/>
    <col min="6" max="14" width="8.7265625" style="1"/>
    <col min="15" max="15" width="12.6328125" style="1" bestFit="1" customWidth="1"/>
    <col min="16" max="16" width="1.54296875" style="1" customWidth="1"/>
    <col min="17" max="17" width="8.7265625" style="1"/>
    <col min="18" max="18" width="17.81640625" style="18" customWidth="1"/>
    <col min="19" max="16384" width="8.7265625" style="1"/>
  </cols>
  <sheetData>
    <row r="1" spans="6:18" ht="20" x14ac:dyDescent="0.25">
      <c r="P1" s="56" t="str">
        <f>"CSP Funding Application for "&amp;'Cover Page'!$A$22</f>
        <v>CSP Funding Application for 2027</v>
      </c>
      <c r="R1" s="9"/>
    </row>
    <row r="2" spans="6:18" ht="20" x14ac:dyDescent="0.25">
      <c r="O2" s="131">
        <f ca="1">TODAY()</f>
        <v>46265</v>
      </c>
      <c r="R2" s="10"/>
    </row>
    <row r="3" spans="6:18" ht="20" x14ac:dyDescent="0.25">
      <c r="F3" s="44"/>
      <c r="G3" s="44"/>
      <c r="H3" s="44"/>
      <c r="I3" s="44"/>
      <c r="J3" s="44"/>
      <c r="K3" s="44"/>
      <c r="L3" s="44"/>
      <c r="M3" s="44"/>
      <c r="N3" s="44"/>
      <c r="O3" s="44"/>
      <c r="R3" s="9"/>
    </row>
    <row r="4" spans="6:18" ht="20" x14ac:dyDescent="0.25">
      <c r="F4" s="53" t="s">
        <v>77</v>
      </c>
      <c r="G4" s="46"/>
      <c r="H4" s="46"/>
      <c r="I4" s="46"/>
      <c r="J4" s="46"/>
      <c r="K4" s="46"/>
      <c r="L4" s="46"/>
      <c r="M4" s="46"/>
      <c r="N4" s="46"/>
      <c r="O4" s="46"/>
      <c r="R4" s="12"/>
    </row>
    <row r="5" spans="6:18" ht="4" customHeight="1" x14ac:dyDescent="0.35">
      <c r="F5" s="31"/>
      <c r="G5" s="31"/>
      <c r="H5" s="36"/>
      <c r="I5" s="36"/>
      <c r="J5" s="36"/>
      <c r="K5" s="36"/>
      <c r="L5" s="36"/>
      <c r="M5" s="36"/>
      <c r="N5" s="36"/>
      <c r="O5" s="36"/>
      <c r="R5" s="14"/>
    </row>
    <row r="6" spans="6:18" x14ac:dyDescent="0.35">
      <c r="F6" s="38" t="s">
        <v>55</v>
      </c>
      <c r="G6" s="38"/>
      <c r="H6" s="95">
        <f>'1-Info'!H6</f>
        <v>0</v>
      </c>
      <c r="I6" s="169"/>
      <c r="J6" s="169"/>
      <c r="K6" s="169"/>
      <c r="L6" s="169"/>
      <c r="M6" s="169"/>
      <c r="N6" s="169"/>
      <c r="O6" s="169"/>
      <c r="R6" s="14"/>
    </row>
    <row r="7" spans="6:18" ht="4" customHeight="1" x14ac:dyDescent="0.35">
      <c r="F7" s="31"/>
      <c r="G7" s="31"/>
      <c r="H7" s="36"/>
      <c r="I7" s="36"/>
      <c r="J7" s="36"/>
      <c r="K7" s="36"/>
      <c r="L7" s="36"/>
      <c r="M7" s="36"/>
      <c r="N7" s="36"/>
      <c r="O7" s="36"/>
      <c r="R7" s="14"/>
    </row>
    <row r="8" spans="6:18" x14ac:dyDescent="0.35">
      <c r="F8" s="55" t="s">
        <v>78</v>
      </c>
      <c r="G8" s="31"/>
      <c r="H8" s="31"/>
      <c r="I8" s="31"/>
      <c r="J8" s="31"/>
      <c r="K8" s="31"/>
      <c r="L8" s="31"/>
      <c r="M8" s="31"/>
      <c r="N8" s="31"/>
      <c r="O8" s="31"/>
      <c r="R8" s="14"/>
    </row>
    <row r="9" spans="6:18" x14ac:dyDescent="0.25">
      <c r="F9" s="216"/>
      <c r="G9" s="216"/>
      <c r="H9" s="216"/>
      <c r="I9" s="216"/>
      <c r="J9" s="216"/>
      <c r="K9" s="216"/>
      <c r="L9" s="216"/>
      <c r="M9" s="216"/>
      <c r="N9" s="216"/>
      <c r="O9" s="216"/>
      <c r="R9" s="14"/>
    </row>
    <row r="10" spans="6:18" x14ac:dyDescent="0.25">
      <c r="F10" s="216"/>
      <c r="G10" s="216"/>
      <c r="H10" s="216"/>
      <c r="I10" s="216"/>
      <c r="J10" s="216"/>
      <c r="K10" s="216"/>
      <c r="L10" s="216"/>
      <c r="M10" s="216"/>
      <c r="N10" s="216"/>
      <c r="O10" s="216"/>
      <c r="R10" s="14"/>
    </row>
    <row r="11" spans="6:18" x14ac:dyDescent="0.25">
      <c r="F11" s="216"/>
      <c r="G11" s="216"/>
      <c r="H11" s="216"/>
      <c r="I11" s="216"/>
      <c r="J11" s="216"/>
      <c r="K11" s="216"/>
      <c r="L11" s="216"/>
      <c r="M11" s="216"/>
      <c r="N11" s="216"/>
      <c r="O11" s="216"/>
      <c r="R11" s="14"/>
    </row>
    <row r="12" spans="6:18" x14ac:dyDescent="0.35">
      <c r="F12" s="31"/>
      <c r="G12" s="31"/>
      <c r="H12" s="31"/>
      <c r="I12" s="31"/>
      <c r="J12" s="31"/>
      <c r="K12" s="31"/>
      <c r="L12" s="31"/>
      <c r="M12" s="31"/>
      <c r="N12" s="31"/>
      <c r="O12" s="31"/>
      <c r="R12" s="14"/>
    </row>
    <row r="13" spans="6:18" x14ac:dyDescent="0.35">
      <c r="F13" s="55" t="s">
        <v>79</v>
      </c>
      <c r="G13" s="31"/>
      <c r="H13" s="31"/>
      <c r="I13" s="31"/>
      <c r="J13" s="31"/>
      <c r="K13" s="31"/>
      <c r="L13" s="31"/>
      <c r="M13" s="31"/>
      <c r="N13" s="31"/>
      <c r="O13" s="31"/>
      <c r="R13" s="14"/>
    </row>
    <row r="14" spans="6:18" x14ac:dyDescent="0.25">
      <c r="F14" s="216"/>
      <c r="G14" s="216"/>
      <c r="H14" s="216"/>
      <c r="I14" s="216"/>
      <c r="J14" s="216"/>
      <c r="K14" s="216"/>
      <c r="L14" s="216"/>
      <c r="M14" s="216"/>
      <c r="N14" s="216"/>
      <c r="O14" s="216"/>
      <c r="R14" s="14"/>
    </row>
    <row r="15" spans="6:18" x14ac:dyDescent="0.25">
      <c r="F15" s="216"/>
      <c r="G15" s="216"/>
      <c r="H15" s="216"/>
      <c r="I15" s="216"/>
      <c r="J15" s="216"/>
      <c r="K15" s="216"/>
      <c r="L15" s="216"/>
      <c r="M15" s="216"/>
      <c r="N15" s="216"/>
      <c r="O15" s="216"/>
      <c r="R15" s="14"/>
    </row>
    <row r="16" spans="6:18" x14ac:dyDescent="0.25">
      <c r="F16" s="216"/>
      <c r="G16" s="216"/>
      <c r="H16" s="216"/>
      <c r="I16" s="216"/>
      <c r="J16" s="216"/>
      <c r="K16" s="216"/>
      <c r="L16" s="216"/>
      <c r="M16" s="216"/>
      <c r="N16" s="216"/>
      <c r="O16" s="216"/>
      <c r="R16" s="14"/>
    </row>
    <row r="17" spans="6:18" x14ac:dyDescent="0.35">
      <c r="F17" s="31"/>
      <c r="G17" s="31"/>
      <c r="H17" s="31"/>
      <c r="I17" s="31"/>
      <c r="J17" s="31"/>
      <c r="K17" s="31"/>
      <c r="L17" s="31"/>
      <c r="M17" s="31"/>
      <c r="N17" s="31"/>
      <c r="O17" s="31"/>
      <c r="R17" s="12"/>
    </row>
    <row r="18" spans="6:18" x14ac:dyDescent="0.35">
      <c r="F18" s="55" t="s">
        <v>80</v>
      </c>
      <c r="G18" s="31"/>
      <c r="H18" s="31"/>
      <c r="I18" s="31"/>
      <c r="J18" s="31"/>
      <c r="K18" s="31"/>
      <c r="L18" s="31"/>
      <c r="M18" s="31"/>
      <c r="N18" s="31"/>
      <c r="O18" s="31"/>
      <c r="R18" s="12"/>
    </row>
    <row r="19" spans="6:18" x14ac:dyDescent="0.25">
      <c r="F19" s="216"/>
      <c r="G19" s="216"/>
      <c r="H19" s="216"/>
      <c r="I19" s="216"/>
      <c r="J19" s="216"/>
      <c r="K19" s="216"/>
      <c r="L19" s="216"/>
      <c r="M19" s="216"/>
      <c r="N19" s="216"/>
      <c r="O19" s="216"/>
      <c r="R19" s="12"/>
    </row>
    <row r="20" spans="6:18" x14ac:dyDescent="0.25">
      <c r="F20" s="216"/>
      <c r="G20" s="216"/>
      <c r="H20" s="216"/>
      <c r="I20" s="216"/>
      <c r="J20" s="216"/>
      <c r="K20" s="216"/>
      <c r="L20" s="216"/>
      <c r="M20" s="216"/>
      <c r="N20" s="216"/>
      <c r="O20" s="216"/>
      <c r="R20" s="12"/>
    </row>
    <row r="21" spans="6:18" x14ac:dyDescent="0.25">
      <c r="F21" s="216"/>
      <c r="G21" s="216"/>
      <c r="H21" s="216"/>
      <c r="I21" s="216"/>
      <c r="J21" s="216"/>
      <c r="K21" s="216"/>
      <c r="L21" s="216"/>
      <c r="M21" s="216"/>
      <c r="N21" s="216"/>
      <c r="O21" s="216"/>
      <c r="R21" s="12"/>
    </row>
    <row r="22" spans="6:18" x14ac:dyDescent="0.25">
      <c r="F22" s="216"/>
      <c r="G22" s="216"/>
      <c r="H22" s="216"/>
      <c r="I22" s="216"/>
      <c r="J22" s="216"/>
      <c r="K22" s="216"/>
      <c r="L22" s="216"/>
      <c r="M22" s="216"/>
      <c r="N22" s="216"/>
      <c r="O22" s="216"/>
      <c r="R22" s="12"/>
    </row>
    <row r="23" spans="6:18" x14ac:dyDescent="0.25">
      <c r="F23" s="216"/>
      <c r="G23" s="216"/>
      <c r="H23" s="216"/>
      <c r="I23" s="216"/>
      <c r="J23" s="216"/>
      <c r="K23" s="216"/>
      <c r="L23" s="216"/>
      <c r="M23" s="216"/>
      <c r="N23" s="216"/>
      <c r="O23" s="216"/>
      <c r="R23" s="12"/>
    </row>
    <row r="24" spans="6:18" x14ac:dyDescent="0.25">
      <c r="F24" s="216"/>
      <c r="G24" s="216"/>
      <c r="H24" s="216"/>
      <c r="I24" s="216"/>
      <c r="J24" s="216"/>
      <c r="K24" s="216"/>
      <c r="L24" s="216"/>
      <c r="M24" s="216"/>
      <c r="N24" s="216"/>
      <c r="O24" s="216"/>
      <c r="R24" s="12"/>
    </row>
    <row r="25" spans="6:18" x14ac:dyDescent="0.25">
      <c r="F25" s="216"/>
      <c r="G25" s="216"/>
      <c r="H25" s="216"/>
      <c r="I25" s="216"/>
      <c r="J25" s="216"/>
      <c r="K25" s="216"/>
      <c r="L25" s="216"/>
      <c r="M25" s="216"/>
      <c r="N25" s="216"/>
      <c r="O25" s="216"/>
      <c r="R25" s="12"/>
    </row>
    <row r="26" spans="6:18" x14ac:dyDescent="0.25">
      <c r="F26" s="97"/>
      <c r="G26" s="97"/>
      <c r="H26" s="97"/>
      <c r="I26" s="97"/>
      <c r="J26" s="97"/>
      <c r="K26" s="97"/>
      <c r="L26" s="97"/>
      <c r="M26" s="97"/>
      <c r="N26" s="97"/>
      <c r="O26" s="97"/>
      <c r="R26" s="12"/>
    </row>
    <row r="27" spans="6:18" x14ac:dyDescent="0.35">
      <c r="F27" s="55"/>
      <c r="G27" s="31"/>
      <c r="H27" s="31"/>
      <c r="I27" s="31"/>
      <c r="J27" s="31"/>
      <c r="K27" s="31"/>
      <c r="L27" s="31"/>
      <c r="M27" s="31"/>
      <c r="N27" s="31"/>
      <c r="O27" s="31"/>
      <c r="R27" s="12"/>
    </row>
    <row r="28" spans="6:18" x14ac:dyDescent="0.35">
      <c r="F28" s="55" t="s">
        <v>81</v>
      </c>
      <c r="G28" s="31"/>
      <c r="H28" s="31"/>
      <c r="I28" s="31"/>
      <c r="J28" s="31"/>
      <c r="K28" s="31"/>
      <c r="L28" s="31"/>
      <c r="M28" s="31"/>
      <c r="N28" s="31"/>
      <c r="O28" s="31"/>
      <c r="R28" s="12"/>
    </row>
    <row r="29" spans="6:18" x14ac:dyDescent="0.35">
      <c r="F29" s="64" t="s">
        <v>82</v>
      </c>
      <c r="G29" s="31"/>
      <c r="H29" s="31"/>
      <c r="I29" s="31"/>
      <c r="J29" s="31"/>
      <c r="K29" s="31"/>
      <c r="L29" s="31"/>
      <c r="M29" s="31"/>
      <c r="N29" s="31"/>
      <c r="O29" s="31"/>
      <c r="R29" s="12"/>
    </row>
    <row r="30" spans="6:18" x14ac:dyDescent="0.25">
      <c r="F30" s="216"/>
      <c r="G30" s="216"/>
      <c r="H30" s="216"/>
      <c r="I30" s="216"/>
      <c r="J30" s="216"/>
      <c r="K30" s="216"/>
      <c r="L30" s="216"/>
      <c r="M30" s="216"/>
      <c r="N30" s="216"/>
      <c r="O30" s="216"/>
      <c r="R30" s="12"/>
    </row>
    <row r="31" spans="6:18" x14ac:dyDescent="0.25">
      <c r="F31" s="216"/>
      <c r="G31" s="216"/>
      <c r="H31" s="216"/>
      <c r="I31" s="216"/>
      <c r="J31" s="216"/>
      <c r="K31" s="216"/>
      <c r="L31" s="216"/>
      <c r="M31" s="216"/>
      <c r="N31" s="216"/>
      <c r="O31" s="216"/>
      <c r="R31" s="12"/>
    </row>
    <row r="32" spans="6:18" x14ac:dyDescent="0.25">
      <c r="F32" s="216"/>
      <c r="G32" s="216"/>
      <c r="H32" s="216"/>
      <c r="I32" s="216"/>
      <c r="J32" s="216"/>
      <c r="K32" s="216"/>
      <c r="L32" s="216"/>
      <c r="M32" s="216"/>
      <c r="N32" s="216"/>
      <c r="O32" s="216"/>
      <c r="R32" s="12"/>
    </row>
    <row r="33" spans="6:18" x14ac:dyDescent="0.25">
      <c r="F33" s="216"/>
      <c r="G33" s="216"/>
      <c r="H33" s="216"/>
      <c r="I33" s="216"/>
      <c r="J33" s="216"/>
      <c r="K33" s="216"/>
      <c r="L33" s="216"/>
      <c r="M33" s="216"/>
      <c r="N33" s="216"/>
      <c r="O33" s="216"/>
      <c r="R33" s="12"/>
    </row>
    <row r="34" spans="6:18" x14ac:dyDescent="0.25">
      <c r="F34" s="216"/>
      <c r="G34" s="216"/>
      <c r="H34" s="216"/>
      <c r="I34" s="216"/>
      <c r="J34" s="216"/>
      <c r="K34" s="216"/>
      <c r="L34" s="216"/>
      <c r="M34" s="216"/>
      <c r="N34" s="216"/>
      <c r="O34" s="216"/>
      <c r="R34" s="12"/>
    </row>
    <row r="35" spans="6:18" x14ac:dyDescent="0.25">
      <c r="F35" s="216"/>
      <c r="G35" s="216"/>
      <c r="H35" s="216"/>
      <c r="I35" s="216"/>
      <c r="J35" s="216"/>
      <c r="K35" s="216"/>
      <c r="L35" s="216"/>
      <c r="M35" s="216"/>
      <c r="N35" s="216"/>
      <c r="O35" s="216"/>
      <c r="R35" s="12"/>
    </row>
    <row r="36" spans="6:18" x14ac:dyDescent="0.25">
      <c r="R36" s="12"/>
    </row>
    <row r="37" spans="6:18" x14ac:dyDescent="0.25">
      <c r="R37" s="12"/>
    </row>
    <row r="38" spans="6:18" x14ac:dyDescent="0.25">
      <c r="R38" s="12"/>
    </row>
    <row r="39" spans="6:18" x14ac:dyDescent="0.25">
      <c r="R39" s="12"/>
    </row>
    <row r="40" spans="6:18" x14ac:dyDescent="0.25">
      <c r="R40" s="12"/>
    </row>
    <row r="41" spans="6:18" x14ac:dyDescent="0.25">
      <c r="R41" s="12"/>
    </row>
    <row r="42" spans="6:18" x14ac:dyDescent="0.25">
      <c r="R42" s="12"/>
    </row>
    <row r="43" spans="6:18" x14ac:dyDescent="0.25">
      <c r="R43" s="12"/>
    </row>
    <row r="44" spans="6:18" x14ac:dyDescent="0.25">
      <c r="R44" s="12"/>
    </row>
    <row r="45" spans="6:18" x14ac:dyDescent="0.25">
      <c r="R45" s="12"/>
    </row>
    <row r="46" spans="6:18" x14ac:dyDescent="0.25">
      <c r="R46" s="12"/>
    </row>
    <row r="47" spans="6:18" x14ac:dyDescent="0.25">
      <c r="R47" s="12"/>
    </row>
    <row r="48" spans="6:18" x14ac:dyDescent="0.25">
      <c r="R48" s="12"/>
    </row>
    <row r="49" spans="18:18" x14ac:dyDescent="0.25">
      <c r="R49" s="12"/>
    </row>
    <row r="50" spans="18:18" x14ac:dyDescent="0.25">
      <c r="R50" s="12"/>
    </row>
    <row r="51" spans="18:18" x14ac:dyDescent="0.25">
      <c r="R51" s="12"/>
    </row>
    <row r="52" spans="18:18" x14ac:dyDescent="0.25">
      <c r="R52" s="12"/>
    </row>
    <row r="53" spans="18:18" x14ac:dyDescent="0.25">
      <c r="R53" s="12"/>
    </row>
    <row r="54" spans="18:18" x14ac:dyDescent="0.25">
      <c r="R54" s="12"/>
    </row>
    <row r="55" spans="18:18" x14ac:dyDescent="0.25">
      <c r="R55" s="12"/>
    </row>
    <row r="56" spans="18:18" x14ac:dyDescent="0.25">
      <c r="R56" s="14"/>
    </row>
    <row r="57" spans="18:18" x14ac:dyDescent="0.25">
      <c r="R57" s="12"/>
    </row>
    <row r="58" spans="18:18" x14ac:dyDescent="0.25">
      <c r="R58" s="12"/>
    </row>
    <row r="59" spans="18:18" x14ac:dyDescent="0.25">
      <c r="R59" s="12"/>
    </row>
    <row r="60" spans="18:18" x14ac:dyDescent="0.25">
      <c r="R60" s="12"/>
    </row>
    <row r="61" spans="18:18" x14ac:dyDescent="0.25">
      <c r="R61" s="12"/>
    </row>
    <row r="62" spans="18:18" x14ac:dyDescent="0.25">
      <c r="R62" s="12"/>
    </row>
    <row r="63" spans="18:18" x14ac:dyDescent="0.25">
      <c r="R63" s="12"/>
    </row>
    <row r="64" spans="18:18" x14ac:dyDescent="0.25">
      <c r="R64" s="12"/>
    </row>
    <row r="65" spans="18:18" x14ac:dyDescent="0.25">
      <c r="R65" s="12"/>
    </row>
    <row r="66" spans="18:18" x14ac:dyDescent="0.25">
      <c r="R66" s="12"/>
    </row>
    <row r="67" spans="18:18" x14ac:dyDescent="0.25">
      <c r="R67" s="12"/>
    </row>
    <row r="68" spans="18:18" x14ac:dyDescent="0.25">
      <c r="R68" s="12"/>
    </row>
    <row r="69" spans="18:18" x14ac:dyDescent="0.25">
      <c r="R69" s="12"/>
    </row>
    <row r="71" spans="18:18" x14ac:dyDescent="0.25">
      <c r="R71" s="17"/>
    </row>
    <row r="72" spans="18:18" x14ac:dyDescent="0.25">
      <c r="R72" s="17"/>
    </row>
    <row r="73" spans="18:18" x14ac:dyDescent="0.25">
      <c r="R73" s="17"/>
    </row>
    <row r="74" spans="18:18" x14ac:dyDescent="0.25">
      <c r="R74" s="17"/>
    </row>
    <row r="75" spans="18:18" x14ac:dyDescent="0.25">
      <c r="R75" s="17"/>
    </row>
    <row r="76" spans="18:18" x14ac:dyDescent="0.25">
      <c r="R76" s="17"/>
    </row>
  </sheetData>
  <mergeCells count="4">
    <mergeCell ref="F9:O11"/>
    <mergeCell ref="F14:O16"/>
    <mergeCell ref="F19:O25"/>
    <mergeCell ref="F30:O35"/>
  </mergeCells>
  <pageMargins left="0.7" right="0.7" top="0.75" bottom="0.75" header="0.3" footer="0.3"/>
  <pageSetup scale="98"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CFD3A3-9B0E-4A8F-B5CE-3BAB8E935D07}">
  <sheetPr>
    <tabColor theme="0" tint="-0.34998626667073579"/>
    <pageSetUpPr fitToPage="1"/>
  </sheetPr>
  <dimension ref="D1:R84"/>
  <sheetViews>
    <sheetView showGridLines="0" view="pageBreakPreview" zoomScale="110" zoomScaleNormal="100" zoomScaleSheetLayoutView="110" workbookViewId="0"/>
  </sheetViews>
  <sheetFormatPr defaultColWidth="8.81640625" defaultRowHeight="15.5" x14ac:dyDescent="0.25"/>
  <cols>
    <col min="1" max="4" width="8.81640625" style="1"/>
    <col min="5" max="5" width="1.54296875" style="1" customWidth="1"/>
    <col min="6" max="6" width="8.81640625" style="1"/>
    <col min="7" max="7" width="14.08984375" style="1" customWidth="1"/>
    <col min="8" max="8" width="14.453125" style="1" customWidth="1"/>
    <col min="9" max="9" width="13.36328125" style="1" customWidth="1"/>
    <col min="10" max="10" width="12.453125" style="1" customWidth="1"/>
    <col min="11" max="11" width="8.81640625" style="1"/>
    <col min="12" max="12" width="15.453125" style="1" customWidth="1"/>
    <col min="13" max="14" width="8.81640625" style="1"/>
    <col min="15" max="15" width="14.6328125" style="1" customWidth="1"/>
    <col min="16" max="16" width="1.54296875" style="1" customWidth="1"/>
    <col min="17" max="17" width="8.81640625" style="1"/>
    <col min="18" max="18" width="17.81640625" style="18" customWidth="1"/>
    <col min="19" max="16384" width="8.81640625" style="1"/>
  </cols>
  <sheetData>
    <row r="1" spans="6:18" ht="20" x14ac:dyDescent="0.25">
      <c r="F1" s="170"/>
      <c r="G1" s="170"/>
      <c r="H1" s="170"/>
      <c r="I1" s="170"/>
      <c r="J1" s="170"/>
      <c r="K1" s="170"/>
      <c r="L1" s="170"/>
      <c r="M1" s="170"/>
      <c r="N1" s="170"/>
      <c r="O1" s="170"/>
      <c r="P1" s="206" t="str">
        <f>"CSP Funding Application for "&amp;'Cover Page'!$A$22</f>
        <v>CSP Funding Application for 2027</v>
      </c>
      <c r="Q1" s="170"/>
      <c r="R1" s="171"/>
    </row>
    <row r="2" spans="6:18" ht="20" x14ac:dyDescent="0.25">
      <c r="F2" s="170"/>
      <c r="G2" s="170"/>
      <c r="H2" s="170"/>
      <c r="I2" s="170"/>
      <c r="J2" s="170"/>
      <c r="K2" s="170"/>
      <c r="L2" s="170"/>
      <c r="M2" s="170"/>
      <c r="N2" s="170"/>
      <c r="O2" s="207">
        <f ca="1">TODAY()</f>
        <v>46265</v>
      </c>
      <c r="P2" s="170"/>
      <c r="Q2" s="170"/>
      <c r="R2" s="172"/>
    </row>
    <row r="3" spans="6:18" ht="20" x14ac:dyDescent="0.25">
      <c r="F3" s="173"/>
      <c r="G3" s="173"/>
      <c r="H3" s="173"/>
      <c r="I3" s="173"/>
      <c r="J3" s="173"/>
      <c r="K3" s="173"/>
      <c r="L3" s="173"/>
      <c r="M3" s="173"/>
      <c r="N3" s="173"/>
      <c r="O3" s="173"/>
      <c r="P3" s="170"/>
      <c r="Q3" s="170"/>
      <c r="R3" s="171"/>
    </row>
    <row r="4" spans="6:18" ht="20" x14ac:dyDescent="0.25">
      <c r="F4" s="174" t="s">
        <v>83</v>
      </c>
      <c r="G4" s="175"/>
      <c r="H4" s="175"/>
      <c r="I4" s="175"/>
      <c r="J4" s="175"/>
      <c r="K4" s="175"/>
      <c r="L4" s="175"/>
      <c r="M4" s="175"/>
      <c r="N4" s="175"/>
      <c r="O4" s="175"/>
      <c r="P4" s="170"/>
      <c r="Q4" s="170"/>
      <c r="R4" s="176"/>
    </row>
    <row r="5" spans="6:18" ht="4" customHeight="1" x14ac:dyDescent="0.35">
      <c r="F5" s="36"/>
      <c r="G5" s="36"/>
      <c r="H5" s="36"/>
      <c r="I5" s="36"/>
      <c r="J5" s="36"/>
      <c r="K5" s="36"/>
      <c r="L5" s="36"/>
      <c r="M5" s="36"/>
      <c r="N5" s="36"/>
      <c r="O5" s="175"/>
      <c r="P5" s="170"/>
      <c r="Q5" s="170"/>
      <c r="R5" s="178"/>
    </row>
    <row r="6" spans="6:18" x14ac:dyDescent="0.35">
      <c r="F6" s="38" t="s">
        <v>55</v>
      </c>
      <c r="G6" s="38"/>
      <c r="H6" s="168">
        <f>'1-Info'!H6</f>
        <v>0</v>
      </c>
      <c r="I6" s="77"/>
      <c r="J6" s="77"/>
      <c r="K6" s="77"/>
      <c r="L6" s="77"/>
      <c r="M6" s="77"/>
      <c r="N6" s="77"/>
      <c r="O6" s="175"/>
      <c r="P6" s="170"/>
      <c r="Q6" s="170"/>
      <c r="R6" s="178"/>
    </row>
    <row r="7" spans="6:18" ht="4" customHeight="1" x14ac:dyDescent="0.35">
      <c r="F7" s="36"/>
      <c r="G7" s="36"/>
      <c r="H7" s="36"/>
      <c r="I7" s="36"/>
      <c r="J7" s="36"/>
      <c r="K7" s="36"/>
      <c r="L7" s="36"/>
      <c r="M7" s="36"/>
      <c r="N7" s="36"/>
      <c r="O7" s="175"/>
      <c r="P7" s="170"/>
      <c r="Q7" s="170"/>
      <c r="R7" s="178"/>
    </row>
    <row r="8" spans="6:18" ht="16" thickBot="1" x14ac:dyDescent="0.4">
      <c r="F8" s="179" t="s">
        <v>84</v>
      </c>
      <c r="G8" s="180"/>
      <c r="H8" s="180"/>
      <c r="I8" s="180"/>
      <c r="J8" s="180"/>
      <c r="K8" s="180"/>
      <c r="L8" s="180"/>
      <c r="M8" s="180"/>
      <c r="N8" s="180"/>
      <c r="O8" s="180"/>
      <c r="P8" s="170"/>
      <c r="Q8" s="170"/>
      <c r="R8" s="178"/>
    </row>
    <row r="9" spans="6:18" ht="65.5" customHeight="1" x14ac:dyDescent="0.25">
      <c r="F9" s="221" t="s">
        <v>176</v>
      </c>
      <c r="G9" s="221"/>
      <c r="H9" s="221"/>
      <c r="I9" s="221"/>
      <c r="J9" s="221"/>
      <c r="K9" s="221"/>
      <c r="L9" s="221"/>
      <c r="M9" s="221"/>
      <c r="N9" s="221"/>
      <c r="O9" s="221"/>
      <c r="P9" s="170"/>
      <c r="Q9" s="170"/>
      <c r="R9" s="178"/>
    </row>
    <row r="10" spans="6:18" ht="65.5" customHeight="1" x14ac:dyDescent="0.25">
      <c r="F10" s="222"/>
      <c r="G10" s="222"/>
      <c r="H10" s="222"/>
      <c r="I10" s="222"/>
      <c r="J10" s="222"/>
      <c r="K10" s="222"/>
      <c r="L10" s="222"/>
      <c r="M10" s="222"/>
      <c r="N10" s="222"/>
      <c r="O10" s="222"/>
      <c r="P10" s="170"/>
      <c r="Q10" s="170"/>
      <c r="R10" s="178"/>
    </row>
    <row r="11" spans="6:18" ht="65.5" customHeight="1" x14ac:dyDescent="0.25">
      <c r="F11" s="222"/>
      <c r="G11" s="222"/>
      <c r="H11" s="222"/>
      <c r="I11" s="222"/>
      <c r="J11" s="222"/>
      <c r="K11" s="222"/>
      <c r="L11" s="222"/>
      <c r="M11" s="222"/>
      <c r="N11" s="222"/>
      <c r="O11" s="222"/>
      <c r="P11" s="170"/>
      <c r="Q11" s="170"/>
      <c r="R11" s="178"/>
    </row>
    <row r="12" spans="6:18" ht="41" customHeight="1" x14ac:dyDescent="0.25">
      <c r="F12" s="222"/>
      <c r="G12" s="222"/>
      <c r="H12" s="222"/>
      <c r="I12" s="222"/>
      <c r="J12" s="222"/>
      <c r="K12" s="222"/>
      <c r="L12" s="222"/>
      <c r="M12" s="222"/>
      <c r="N12" s="222"/>
      <c r="O12" s="222"/>
      <c r="P12" s="170"/>
      <c r="Q12" s="170"/>
      <c r="R12" s="178"/>
    </row>
    <row r="13" spans="6:18" ht="27.5" customHeight="1" x14ac:dyDescent="0.25">
      <c r="F13" s="222"/>
      <c r="G13" s="222"/>
      <c r="H13" s="222"/>
      <c r="I13" s="222"/>
      <c r="J13" s="222"/>
      <c r="K13" s="222"/>
      <c r="L13" s="222"/>
      <c r="M13" s="222"/>
      <c r="N13" s="222"/>
      <c r="O13" s="222"/>
      <c r="P13" s="170"/>
      <c r="Q13" s="170"/>
      <c r="R13" s="178"/>
    </row>
    <row r="14" spans="6:18" ht="27" customHeight="1" x14ac:dyDescent="0.25">
      <c r="F14" s="222"/>
      <c r="G14" s="222"/>
      <c r="H14" s="222"/>
      <c r="I14" s="222"/>
      <c r="J14" s="222"/>
      <c r="K14" s="222"/>
      <c r="L14" s="222"/>
      <c r="M14" s="222"/>
      <c r="N14" s="222"/>
      <c r="O14" s="222"/>
      <c r="P14" s="170"/>
      <c r="Q14" s="170"/>
      <c r="R14" s="178"/>
    </row>
    <row r="15" spans="6:18" ht="10" customHeight="1" x14ac:dyDescent="0.25">
      <c r="F15" s="222"/>
      <c r="G15" s="222"/>
      <c r="H15" s="222"/>
      <c r="I15" s="222"/>
      <c r="J15" s="222"/>
      <c r="K15" s="222"/>
      <c r="L15" s="222"/>
      <c r="M15" s="222"/>
      <c r="N15" s="222"/>
      <c r="O15" s="222"/>
      <c r="P15" s="170"/>
      <c r="Q15" s="170"/>
      <c r="R15" s="178"/>
    </row>
    <row r="16" spans="6:18" x14ac:dyDescent="0.25">
      <c r="F16" s="222"/>
      <c r="G16" s="222"/>
      <c r="H16" s="222"/>
      <c r="I16" s="222"/>
      <c r="J16" s="222"/>
      <c r="K16" s="222"/>
      <c r="L16" s="222"/>
      <c r="M16" s="222"/>
      <c r="N16" s="222"/>
      <c r="O16" s="222"/>
      <c r="P16" s="170"/>
      <c r="Q16" s="170"/>
      <c r="R16" s="178"/>
    </row>
    <row r="17" spans="4:18" ht="20.149999999999999" customHeight="1" x14ac:dyDescent="0.25">
      <c r="F17" s="222"/>
      <c r="G17" s="222"/>
      <c r="H17" s="222"/>
      <c r="I17" s="222"/>
      <c r="J17" s="222"/>
      <c r="K17" s="222"/>
      <c r="L17" s="222"/>
      <c r="M17" s="222"/>
      <c r="N17" s="222"/>
      <c r="O17" s="222"/>
      <c r="P17" s="170"/>
      <c r="Q17" s="170"/>
      <c r="R17" s="178"/>
    </row>
    <row r="18" spans="4:18" ht="5.15" customHeight="1" x14ac:dyDescent="0.25">
      <c r="D18" s="46"/>
      <c r="E18" s="46"/>
      <c r="F18" s="175"/>
      <c r="G18" s="175"/>
      <c r="H18" s="175"/>
      <c r="I18" s="175"/>
      <c r="J18" s="175"/>
      <c r="K18" s="175"/>
      <c r="L18" s="175"/>
      <c r="M18" s="175"/>
      <c r="N18" s="175"/>
      <c r="O18" s="175"/>
      <c r="P18" s="170"/>
      <c r="Q18" s="170"/>
      <c r="R18" s="178"/>
    </row>
    <row r="19" spans="4:18" ht="16" thickBot="1" x14ac:dyDescent="0.4">
      <c r="F19" s="179" t="s">
        <v>85</v>
      </c>
      <c r="G19" s="180"/>
      <c r="H19" s="180"/>
      <c r="I19" s="180"/>
      <c r="J19" s="180"/>
      <c r="K19" s="180"/>
      <c r="L19" s="180"/>
      <c r="M19" s="180"/>
      <c r="N19" s="180"/>
      <c r="O19" s="180"/>
      <c r="P19" s="170"/>
      <c r="Q19" s="170"/>
      <c r="R19" s="178"/>
    </row>
    <row r="20" spans="4:18" x14ac:dyDescent="0.25">
      <c r="F20" s="220" t="s">
        <v>179</v>
      </c>
      <c r="G20" s="220"/>
      <c r="H20" s="220"/>
      <c r="I20" s="220"/>
      <c r="J20" s="220"/>
      <c r="K20" s="220"/>
      <c r="L20" s="220"/>
      <c r="M20" s="220"/>
      <c r="N20" s="220"/>
      <c r="O20" s="220"/>
      <c r="P20" s="170"/>
      <c r="Q20" s="170"/>
      <c r="R20" s="178"/>
    </row>
    <row r="21" spans="4:18" x14ac:dyDescent="0.25">
      <c r="F21" s="220"/>
      <c r="G21" s="220"/>
      <c r="H21" s="220"/>
      <c r="I21" s="220"/>
      <c r="J21" s="220"/>
      <c r="K21" s="220"/>
      <c r="L21" s="220"/>
      <c r="M21" s="220"/>
      <c r="N21" s="220"/>
      <c r="O21" s="220"/>
      <c r="P21" s="170"/>
      <c r="Q21" s="170"/>
      <c r="R21" s="178"/>
    </row>
    <row r="22" spans="4:18" x14ac:dyDescent="0.25">
      <c r="F22" s="220"/>
      <c r="G22" s="220"/>
      <c r="H22" s="220"/>
      <c r="I22" s="220"/>
      <c r="J22" s="220"/>
      <c r="K22" s="220"/>
      <c r="L22" s="220"/>
      <c r="M22" s="220"/>
      <c r="N22" s="220"/>
      <c r="O22" s="220"/>
      <c r="P22" s="170"/>
      <c r="Q22" s="170"/>
      <c r="R22" s="178"/>
    </row>
    <row r="23" spans="4:18" x14ac:dyDescent="0.25">
      <c r="F23" s="220"/>
      <c r="G23" s="220"/>
      <c r="H23" s="220"/>
      <c r="I23" s="220"/>
      <c r="J23" s="220"/>
      <c r="K23" s="220"/>
      <c r="L23" s="220"/>
      <c r="M23" s="220"/>
      <c r="N23" s="220"/>
      <c r="O23" s="220"/>
      <c r="P23" s="170"/>
      <c r="Q23" s="170"/>
      <c r="R23" s="178"/>
    </row>
    <row r="24" spans="4:18" x14ac:dyDescent="0.25">
      <c r="F24" s="220"/>
      <c r="G24" s="220"/>
      <c r="H24" s="220"/>
      <c r="I24" s="220"/>
      <c r="J24" s="220"/>
      <c r="K24" s="220"/>
      <c r="L24" s="220"/>
      <c r="M24" s="220"/>
      <c r="N24" s="220"/>
      <c r="O24" s="220"/>
      <c r="P24" s="170"/>
      <c r="Q24" s="170"/>
      <c r="R24" s="178"/>
    </row>
    <row r="25" spans="4:18" x14ac:dyDescent="0.25">
      <c r="F25" s="220"/>
      <c r="G25" s="220"/>
      <c r="H25" s="220"/>
      <c r="I25" s="220"/>
      <c r="J25" s="220"/>
      <c r="K25" s="220"/>
      <c r="L25" s="220"/>
      <c r="M25" s="220"/>
      <c r="N25" s="220"/>
      <c r="O25" s="220"/>
      <c r="P25" s="170"/>
      <c r="Q25" s="170"/>
      <c r="R25" s="178"/>
    </row>
    <row r="26" spans="4:18" ht="40.5" customHeight="1" x14ac:dyDescent="0.25">
      <c r="F26" s="220"/>
      <c r="G26" s="220"/>
      <c r="H26" s="220"/>
      <c r="I26" s="220"/>
      <c r="J26" s="220"/>
      <c r="K26" s="220"/>
      <c r="L26" s="220"/>
      <c r="M26" s="220"/>
      <c r="N26" s="220"/>
      <c r="O26" s="220"/>
      <c r="P26" s="170"/>
      <c r="Q26" s="170"/>
      <c r="R26" s="178"/>
    </row>
    <row r="27" spans="4:18" x14ac:dyDescent="0.25">
      <c r="F27" s="220"/>
      <c r="G27" s="220"/>
      <c r="H27" s="220"/>
      <c r="I27" s="220"/>
      <c r="J27" s="220"/>
      <c r="K27" s="220"/>
      <c r="L27" s="220"/>
      <c r="M27" s="220"/>
      <c r="N27" s="220"/>
      <c r="O27" s="220"/>
      <c r="P27" s="170"/>
      <c r="Q27" s="170"/>
      <c r="R27" s="178"/>
    </row>
    <row r="28" spans="4:18" ht="23.15" customHeight="1" x14ac:dyDescent="0.25">
      <c r="F28" s="220"/>
      <c r="G28" s="220"/>
      <c r="H28" s="220"/>
      <c r="I28" s="220"/>
      <c r="J28" s="220"/>
      <c r="K28" s="220"/>
      <c r="L28" s="220"/>
      <c r="M28" s="220"/>
      <c r="N28" s="220"/>
      <c r="O28" s="220"/>
      <c r="P28" s="170"/>
      <c r="Q28" s="170"/>
      <c r="R28" s="178"/>
    </row>
    <row r="29" spans="4:18" ht="5.15" customHeight="1" x14ac:dyDescent="0.25">
      <c r="D29" s="46"/>
      <c r="E29" s="46"/>
      <c r="F29" s="175"/>
      <c r="G29" s="175"/>
      <c r="H29" s="175"/>
      <c r="I29" s="175"/>
      <c r="J29" s="175"/>
      <c r="K29" s="175"/>
      <c r="L29" s="175"/>
      <c r="M29" s="175"/>
      <c r="N29" s="175"/>
      <c r="O29" s="175"/>
      <c r="P29" s="170"/>
      <c r="Q29" s="170"/>
      <c r="R29" s="178"/>
    </row>
    <row r="30" spans="4:18" ht="16" thickBot="1" x14ac:dyDescent="0.4">
      <c r="F30" s="179" t="s">
        <v>86</v>
      </c>
      <c r="G30" s="180"/>
      <c r="H30" s="180"/>
      <c r="I30" s="180"/>
      <c r="J30" s="180"/>
      <c r="K30" s="180"/>
      <c r="L30" s="180"/>
      <c r="M30" s="180"/>
      <c r="N30" s="180"/>
      <c r="O30" s="180"/>
      <c r="P30" s="170"/>
      <c r="Q30" s="170"/>
      <c r="R30" s="178"/>
    </row>
    <row r="31" spans="4:18" ht="51.5" customHeight="1" x14ac:dyDescent="0.25">
      <c r="F31" s="220" t="s">
        <v>178</v>
      </c>
      <c r="G31" s="220"/>
      <c r="H31" s="220"/>
      <c r="I31" s="220"/>
      <c r="J31" s="220"/>
      <c r="K31" s="220"/>
      <c r="L31" s="220"/>
      <c r="M31" s="220"/>
      <c r="N31" s="220"/>
      <c r="O31" s="220"/>
      <c r="P31" s="170"/>
      <c r="Q31" s="170"/>
      <c r="R31" s="178"/>
    </row>
    <row r="32" spans="4:18" ht="56.5" customHeight="1" x14ac:dyDescent="0.25">
      <c r="F32" s="220"/>
      <c r="G32" s="220"/>
      <c r="H32" s="220"/>
      <c r="I32" s="220"/>
      <c r="J32" s="220"/>
      <c r="K32" s="220"/>
      <c r="L32" s="220"/>
      <c r="M32" s="220"/>
      <c r="N32" s="220"/>
      <c r="O32" s="220"/>
      <c r="P32" s="170"/>
      <c r="Q32" s="170"/>
      <c r="R32" s="178"/>
    </row>
    <row r="33" spans="4:18" ht="60" customHeight="1" x14ac:dyDescent="0.25">
      <c r="F33" s="220"/>
      <c r="G33" s="220"/>
      <c r="H33" s="220"/>
      <c r="I33" s="220"/>
      <c r="J33" s="220"/>
      <c r="K33" s="220"/>
      <c r="L33" s="220"/>
      <c r="M33" s="220"/>
      <c r="N33" s="220"/>
      <c r="O33" s="220"/>
      <c r="P33" s="170"/>
      <c r="Q33" s="170"/>
      <c r="R33" s="178"/>
    </row>
    <row r="34" spans="4:18" ht="68.5" customHeight="1" x14ac:dyDescent="0.25">
      <c r="F34" s="220"/>
      <c r="G34" s="220"/>
      <c r="H34" s="220"/>
      <c r="I34" s="220"/>
      <c r="J34" s="220"/>
      <c r="K34" s="220"/>
      <c r="L34" s="220"/>
      <c r="M34" s="220"/>
      <c r="N34" s="220"/>
      <c r="O34" s="220"/>
      <c r="P34" s="170"/>
      <c r="Q34" s="170"/>
      <c r="R34" s="178"/>
    </row>
    <row r="35" spans="4:18" ht="81.5" customHeight="1" x14ac:dyDescent="0.25">
      <c r="F35" s="220"/>
      <c r="G35" s="220"/>
      <c r="H35" s="220"/>
      <c r="I35" s="220"/>
      <c r="J35" s="220"/>
      <c r="K35" s="220"/>
      <c r="L35" s="220"/>
      <c r="M35" s="220"/>
      <c r="N35" s="220"/>
      <c r="O35" s="220"/>
      <c r="P35" s="170"/>
      <c r="Q35" s="170"/>
      <c r="R35" s="178"/>
    </row>
    <row r="36" spans="4:18" ht="5.15" customHeight="1" x14ac:dyDescent="0.25">
      <c r="D36" s="46"/>
      <c r="E36" s="46"/>
      <c r="F36" s="177"/>
      <c r="G36" s="175"/>
      <c r="H36" s="175"/>
      <c r="I36" s="175"/>
      <c r="J36" s="175"/>
      <c r="K36" s="175"/>
      <c r="L36" s="175"/>
      <c r="M36" s="175"/>
      <c r="N36" s="175"/>
      <c r="O36" s="175"/>
      <c r="P36" s="170"/>
      <c r="Q36" s="170"/>
      <c r="R36" s="178"/>
    </row>
    <row r="37" spans="4:18" ht="16" thickBot="1" x14ac:dyDescent="0.4">
      <c r="E37" s="46"/>
      <c r="F37" s="179" t="s">
        <v>87</v>
      </c>
      <c r="G37" s="180"/>
      <c r="H37" s="180"/>
      <c r="I37" s="180"/>
      <c r="J37" s="180"/>
      <c r="K37" s="180"/>
      <c r="L37" s="180"/>
      <c r="M37" s="180"/>
      <c r="N37" s="180"/>
      <c r="O37" s="180"/>
      <c r="P37" s="170"/>
      <c r="Q37" s="170"/>
      <c r="R37" s="178"/>
    </row>
    <row r="38" spans="4:18" ht="15.65" customHeight="1" x14ac:dyDescent="0.25">
      <c r="F38" s="220" t="s">
        <v>88</v>
      </c>
      <c r="G38" s="220"/>
      <c r="H38" s="220"/>
      <c r="I38" s="220"/>
      <c r="J38" s="220"/>
      <c r="K38" s="220"/>
      <c r="L38" s="220"/>
      <c r="M38" s="220"/>
      <c r="N38" s="220"/>
      <c r="O38" s="220"/>
      <c r="P38" s="170"/>
      <c r="Q38" s="170"/>
      <c r="R38" s="178"/>
    </row>
    <row r="39" spans="4:18" x14ac:dyDescent="0.25">
      <c r="F39" s="220"/>
      <c r="G39" s="220"/>
      <c r="H39" s="220"/>
      <c r="I39" s="220"/>
      <c r="J39" s="220"/>
      <c r="K39" s="220"/>
      <c r="L39" s="220"/>
      <c r="M39" s="220"/>
      <c r="N39" s="220"/>
      <c r="O39" s="220"/>
      <c r="P39" s="170"/>
      <c r="Q39" s="170"/>
      <c r="R39" s="178"/>
    </row>
    <row r="40" spans="4:18" ht="5.15" customHeight="1" x14ac:dyDescent="0.25">
      <c r="D40" s="46"/>
      <c r="E40" s="46"/>
      <c r="F40" s="175"/>
      <c r="G40" s="175"/>
      <c r="H40" s="175"/>
      <c r="I40" s="175"/>
      <c r="J40" s="175"/>
      <c r="K40" s="175"/>
      <c r="L40" s="175"/>
      <c r="M40" s="175"/>
      <c r="N40" s="175"/>
      <c r="O40" s="175"/>
      <c r="P40" s="170"/>
      <c r="Q40" s="170"/>
      <c r="R40" s="178"/>
    </row>
    <row r="41" spans="4:18" ht="16" thickBot="1" x14ac:dyDescent="0.4">
      <c r="F41" s="179" t="s">
        <v>89</v>
      </c>
      <c r="G41" s="180"/>
      <c r="H41" s="180"/>
      <c r="I41" s="180"/>
      <c r="J41" s="180"/>
      <c r="K41" s="180"/>
      <c r="L41" s="180"/>
      <c r="M41" s="180"/>
      <c r="N41" s="180"/>
      <c r="O41" s="180"/>
      <c r="P41" s="170"/>
      <c r="Q41" s="170"/>
      <c r="R41" s="178"/>
    </row>
    <row r="42" spans="4:18" ht="15.65" customHeight="1" x14ac:dyDescent="0.25">
      <c r="F42" s="220" t="s">
        <v>90</v>
      </c>
      <c r="G42" s="220"/>
      <c r="H42" s="220"/>
      <c r="I42" s="220"/>
      <c r="J42" s="220"/>
      <c r="K42" s="220"/>
      <c r="L42" s="220"/>
      <c r="M42" s="220"/>
      <c r="N42" s="220"/>
      <c r="O42" s="220"/>
      <c r="P42" s="170"/>
      <c r="Q42" s="170"/>
      <c r="R42" s="178"/>
    </row>
    <row r="43" spans="4:18" x14ac:dyDescent="0.25">
      <c r="F43" s="220"/>
      <c r="G43" s="220"/>
      <c r="H43" s="220"/>
      <c r="I43" s="220"/>
      <c r="J43" s="220"/>
      <c r="K43" s="220"/>
      <c r="L43" s="220"/>
      <c r="M43" s="220"/>
      <c r="N43" s="220"/>
      <c r="O43" s="220"/>
      <c r="P43" s="170"/>
      <c r="Q43" s="170"/>
      <c r="R43" s="178"/>
    </row>
    <row r="44" spans="4:18" x14ac:dyDescent="0.25">
      <c r="F44" s="220"/>
      <c r="G44" s="220"/>
      <c r="H44" s="220"/>
      <c r="I44" s="220"/>
      <c r="J44" s="220"/>
      <c r="K44" s="220"/>
      <c r="L44" s="220"/>
      <c r="M44" s="220"/>
      <c r="N44" s="220"/>
      <c r="O44" s="220"/>
      <c r="P44" s="170"/>
      <c r="Q44" s="170"/>
      <c r="R44" s="178"/>
    </row>
    <row r="45" spans="4:18" x14ac:dyDescent="0.25">
      <c r="F45" s="170"/>
      <c r="G45" s="170"/>
      <c r="H45" s="170"/>
      <c r="I45" s="170"/>
      <c r="J45" s="170"/>
      <c r="K45" s="170"/>
      <c r="L45" s="170"/>
      <c r="M45" s="170"/>
      <c r="N45" s="170"/>
      <c r="O45" s="170"/>
      <c r="P45" s="170"/>
      <c r="Q45" s="170"/>
      <c r="R45" s="176"/>
    </row>
    <row r="46" spans="4:18" x14ac:dyDescent="0.25">
      <c r="F46" s="170"/>
      <c r="G46" s="170"/>
      <c r="H46" s="170"/>
      <c r="I46" s="170"/>
      <c r="J46" s="170"/>
      <c r="K46" s="170"/>
      <c r="L46" s="170"/>
      <c r="M46" s="170"/>
      <c r="N46" s="170"/>
      <c r="O46" s="170"/>
      <c r="P46" s="170"/>
      <c r="Q46" s="170"/>
      <c r="R46" s="176"/>
    </row>
    <row r="47" spans="4:18" x14ac:dyDescent="0.25">
      <c r="F47" s="170"/>
      <c r="G47" s="170"/>
      <c r="H47" s="170"/>
      <c r="I47" s="170"/>
      <c r="J47" s="170"/>
      <c r="K47" s="170"/>
      <c r="L47" s="170"/>
      <c r="M47" s="170"/>
      <c r="N47" s="170"/>
      <c r="O47" s="170"/>
      <c r="P47" s="170"/>
      <c r="Q47" s="170"/>
      <c r="R47" s="176"/>
    </row>
    <row r="48" spans="4:18" x14ac:dyDescent="0.25">
      <c r="F48" s="170"/>
      <c r="G48" s="170"/>
      <c r="H48" s="170"/>
      <c r="I48" s="170"/>
      <c r="J48" s="170"/>
      <c r="K48" s="170"/>
      <c r="L48" s="170"/>
      <c r="M48" s="170"/>
      <c r="N48" s="170"/>
      <c r="O48" s="170"/>
      <c r="P48" s="170"/>
      <c r="Q48" s="170"/>
      <c r="R48" s="176"/>
    </row>
    <row r="49" spans="6:18" x14ac:dyDescent="0.25">
      <c r="F49" s="170"/>
      <c r="G49" s="170"/>
      <c r="H49" s="170"/>
      <c r="I49" s="170"/>
      <c r="J49" s="170"/>
      <c r="K49" s="170"/>
      <c r="L49" s="170"/>
      <c r="M49" s="170"/>
      <c r="N49" s="170"/>
      <c r="O49" s="170"/>
      <c r="P49" s="170"/>
      <c r="Q49" s="170"/>
      <c r="R49" s="176"/>
    </row>
    <row r="50" spans="6:18" x14ac:dyDescent="0.25">
      <c r="F50" s="170"/>
      <c r="G50" s="170"/>
      <c r="H50" s="170"/>
      <c r="I50" s="170"/>
      <c r="J50" s="170"/>
      <c r="K50" s="170"/>
      <c r="L50" s="170"/>
      <c r="M50" s="170"/>
      <c r="N50" s="170"/>
      <c r="O50" s="170"/>
      <c r="P50" s="170"/>
      <c r="Q50" s="170"/>
      <c r="R50" s="176"/>
    </row>
    <row r="51" spans="6:18" x14ac:dyDescent="0.25">
      <c r="F51" s="170"/>
      <c r="G51" s="170"/>
      <c r="H51" s="170"/>
      <c r="I51" s="170"/>
      <c r="J51" s="170"/>
      <c r="K51" s="170"/>
      <c r="L51" s="170"/>
      <c r="M51" s="170"/>
      <c r="N51" s="170"/>
      <c r="O51" s="170"/>
      <c r="P51" s="170"/>
      <c r="Q51" s="170"/>
      <c r="R51" s="176"/>
    </row>
    <row r="52" spans="6:18" x14ac:dyDescent="0.25">
      <c r="F52" s="170"/>
      <c r="G52" s="170"/>
      <c r="H52" s="170"/>
      <c r="I52" s="170"/>
      <c r="J52" s="170"/>
      <c r="K52" s="170"/>
      <c r="L52" s="170"/>
      <c r="M52" s="170"/>
      <c r="N52" s="170"/>
      <c r="O52" s="170"/>
      <c r="P52" s="170"/>
      <c r="Q52" s="170"/>
      <c r="R52" s="176"/>
    </row>
    <row r="53" spans="6:18" x14ac:dyDescent="0.25">
      <c r="F53" s="170"/>
      <c r="G53" s="170"/>
      <c r="H53" s="170"/>
      <c r="I53" s="170"/>
      <c r="J53" s="170"/>
      <c r="K53" s="170"/>
      <c r="L53" s="170"/>
      <c r="M53" s="170"/>
      <c r="N53" s="170"/>
      <c r="O53" s="170"/>
      <c r="P53" s="170"/>
      <c r="Q53" s="170"/>
      <c r="R53" s="176"/>
    </row>
    <row r="54" spans="6:18" x14ac:dyDescent="0.25">
      <c r="F54" s="170"/>
      <c r="G54" s="170"/>
      <c r="H54" s="170"/>
      <c r="I54" s="170"/>
      <c r="J54" s="170"/>
      <c r="K54" s="170"/>
      <c r="L54" s="170"/>
      <c r="M54" s="170"/>
      <c r="N54" s="170"/>
      <c r="O54" s="170"/>
      <c r="P54" s="170"/>
      <c r="Q54" s="170"/>
      <c r="R54" s="176"/>
    </row>
    <row r="55" spans="6:18" x14ac:dyDescent="0.25">
      <c r="F55" s="170"/>
      <c r="G55" s="170"/>
      <c r="H55" s="170"/>
      <c r="I55" s="170"/>
      <c r="J55" s="170"/>
      <c r="K55" s="170"/>
      <c r="L55" s="170"/>
      <c r="M55" s="170"/>
      <c r="N55" s="170"/>
      <c r="O55" s="170"/>
      <c r="P55" s="170"/>
      <c r="Q55" s="170"/>
      <c r="R55" s="176"/>
    </row>
    <row r="56" spans="6:18" x14ac:dyDescent="0.25">
      <c r="F56" s="170"/>
      <c r="G56" s="170"/>
      <c r="H56" s="170"/>
      <c r="I56" s="170"/>
      <c r="J56" s="170"/>
      <c r="K56" s="170"/>
      <c r="L56" s="170"/>
      <c r="M56" s="170"/>
      <c r="N56" s="170"/>
      <c r="O56" s="170"/>
      <c r="P56" s="170"/>
      <c r="Q56" s="170"/>
      <c r="R56" s="176"/>
    </row>
    <row r="57" spans="6:18" x14ac:dyDescent="0.25">
      <c r="F57" s="170"/>
      <c r="G57" s="170"/>
      <c r="H57" s="170"/>
      <c r="I57" s="170"/>
      <c r="J57" s="170"/>
      <c r="K57" s="170"/>
      <c r="L57" s="170"/>
      <c r="M57" s="170"/>
      <c r="N57" s="170"/>
      <c r="O57" s="170"/>
      <c r="P57" s="170"/>
      <c r="Q57" s="170"/>
      <c r="R57" s="176"/>
    </row>
    <row r="58" spans="6:18" x14ac:dyDescent="0.25">
      <c r="F58" s="170"/>
      <c r="G58" s="170"/>
      <c r="H58" s="170"/>
      <c r="I58" s="170"/>
      <c r="J58" s="170"/>
      <c r="K58" s="170"/>
      <c r="L58" s="170"/>
      <c r="M58" s="170"/>
      <c r="N58" s="170"/>
      <c r="O58" s="170"/>
      <c r="P58" s="170"/>
      <c r="Q58" s="170"/>
      <c r="R58" s="176"/>
    </row>
    <row r="59" spans="6:18" x14ac:dyDescent="0.25">
      <c r="F59" s="170"/>
      <c r="G59" s="170"/>
      <c r="H59" s="170"/>
      <c r="I59" s="170"/>
      <c r="J59" s="170"/>
      <c r="K59" s="170"/>
      <c r="L59" s="170"/>
      <c r="M59" s="170"/>
      <c r="N59" s="170"/>
      <c r="O59" s="170"/>
      <c r="P59" s="170"/>
      <c r="Q59" s="170"/>
      <c r="R59" s="176"/>
    </row>
    <row r="60" spans="6:18" x14ac:dyDescent="0.25">
      <c r="F60" s="170"/>
      <c r="G60" s="170"/>
      <c r="H60" s="170"/>
      <c r="I60" s="170"/>
      <c r="J60" s="170"/>
      <c r="K60" s="170"/>
      <c r="L60" s="170"/>
      <c r="M60" s="170"/>
      <c r="N60" s="170"/>
      <c r="O60" s="170"/>
      <c r="P60" s="170"/>
      <c r="Q60" s="170"/>
      <c r="R60" s="176"/>
    </row>
    <row r="61" spans="6:18" x14ac:dyDescent="0.25">
      <c r="F61" s="170"/>
      <c r="G61" s="170"/>
      <c r="H61" s="170"/>
      <c r="I61" s="170"/>
      <c r="J61" s="170"/>
      <c r="K61" s="170"/>
      <c r="L61" s="170"/>
      <c r="M61" s="170"/>
      <c r="N61" s="170"/>
      <c r="O61" s="170"/>
      <c r="P61" s="170"/>
      <c r="Q61" s="170"/>
      <c r="R61" s="176"/>
    </row>
    <row r="62" spans="6:18" x14ac:dyDescent="0.25">
      <c r="F62" s="170"/>
      <c r="G62" s="170"/>
      <c r="H62" s="170"/>
      <c r="I62" s="170"/>
      <c r="J62" s="170"/>
      <c r="K62" s="170"/>
      <c r="L62" s="170"/>
      <c r="M62" s="170"/>
      <c r="N62" s="170"/>
      <c r="O62" s="170"/>
      <c r="P62" s="170"/>
      <c r="Q62" s="170"/>
      <c r="R62" s="176"/>
    </row>
    <row r="63" spans="6:18" x14ac:dyDescent="0.25">
      <c r="F63" s="170"/>
      <c r="G63" s="170"/>
      <c r="H63" s="170"/>
      <c r="I63" s="170"/>
      <c r="J63" s="170"/>
      <c r="K63" s="170"/>
      <c r="L63" s="170"/>
      <c r="M63" s="170"/>
      <c r="N63" s="170"/>
      <c r="O63" s="170"/>
      <c r="P63" s="170"/>
      <c r="Q63" s="170"/>
      <c r="R63" s="176"/>
    </row>
    <row r="64" spans="6:18" x14ac:dyDescent="0.25">
      <c r="F64" s="170"/>
      <c r="G64" s="170"/>
      <c r="H64" s="170"/>
      <c r="I64" s="170"/>
      <c r="J64" s="170"/>
      <c r="K64" s="170"/>
      <c r="L64" s="170"/>
      <c r="M64" s="170"/>
      <c r="N64" s="170"/>
      <c r="O64" s="170"/>
      <c r="P64" s="170"/>
      <c r="Q64" s="170"/>
      <c r="R64" s="178"/>
    </row>
    <row r="65" spans="6:18" x14ac:dyDescent="0.25">
      <c r="F65" s="170"/>
      <c r="G65" s="170"/>
      <c r="H65" s="170"/>
      <c r="I65" s="170"/>
      <c r="J65" s="170"/>
      <c r="K65" s="170"/>
      <c r="L65" s="170"/>
      <c r="M65" s="170"/>
      <c r="N65" s="170"/>
      <c r="O65" s="170"/>
      <c r="P65" s="170"/>
      <c r="Q65" s="170"/>
      <c r="R65" s="176"/>
    </row>
    <row r="66" spans="6:18" x14ac:dyDescent="0.25">
      <c r="F66" s="170"/>
      <c r="G66" s="170"/>
      <c r="H66" s="170"/>
      <c r="I66" s="170"/>
      <c r="J66" s="170"/>
      <c r="K66" s="170"/>
      <c r="L66" s="170"/>
      <c r="M66" s="170"/>
      <c r="N66" s="170"/>
      <c r="O66" s="170"/>
      <c r="P66" s="170"/>
      <c r="Q66" s="170"/>
      <c r="R66" s="176"/>
    </row>
    <row r="67" spans="6:18" x14ac:dyDescent="0.25">
      <c r="F67" s="170"/>
      <c r="G67" s="170"/>
      <c r="H67" s="170"/>
      <c r="I67" s="170"/>
      <c r="J67" s="170"/>
      <c r="K67" s="170"/>
      <c r="L67" s="170"/>
      <c r="M67" s="170"/>
      <c r="N67" s="170"/>
      <c r="O67" s="170"/>
      <c r="P67" s="170"/>
      <c r="Q67" s="170"/>
      <c r="R67" s="176"/>
    </row>
    <row r="68" spans="6:18" x14ac:dyDescent="0.25">
      <c r="F68" s="170"/>
      <c r="G68" s="170"/>
      <c r="H68" s="170"/>
      <c r="I68" s="170"/>
      <c r="J68" s="170"/>
      <c r="K68" s="170"/>
      <c r="L68" s="170"/>
      <c r="M68" s="170"/>
      <c r="N68" s="170"/>
      <c r="O68" s="170"/>
      <c r="P68" s="170"/>
      <c r="Q68" s="170"/>
      <c r="R68" s="176"/>
    </row>
    <row r="69" spans="6:18" x14ac:dyDescent="0.25">
      <c r="F69" s="170"/>
      <c r="G69" s="170"/>
      <c r="H69" s="170"/>
      <c r="I69" s="170"/>
      <c r="J69" s="170"/>
      <c r="K69" s="170"/>
      <c r="L69" s="170"/>
      <c r="M69" s="170"/>
      <c r="N69" s="170"/>
      <c r="O69" s="170"/>
      <c r="P69" s="170"/>
      <c r="Q69" s="170"/>
      <c r="R69" s="176"/>
    </row>
    <row r="70" spans="6:18" x14ac:dyDescent="0.25">
      <c r="F70" s="170"/>
      <c r="G70" s="170"/>
      <c r="H70" s="170"/>
      <c r="I70" s="170"/>
      <c r="J70" s="170"/>
      <c r="K70" s="170"/>
      <c r="L70" s="170"/>
      <c r="M70" s="170"/>
      <c r="N70" s="170"/>
      <c r="O70" s="170"/>
      <c r="P70" s="170"/>
      <c r="Q70" s="170"/>
      <c r="R70" s="176"/>
    </row>
    <row r="71" spans="6:18" x14ac:dyDescent="0.25">
      <c r="F71" s="170"/>
      <c r="G71" s="170"/>
      <c r="H71" s="170"/>
      <c r="I71" s="170"/>
      <c r="J71" s="170"/>
      <c r="K71" s="170"/>
      <c r="L71" s="170"/>
      <c r="M71" s="170"/>
      <c r="N71" s="170"/>
      <c r="O71" s="170"/>
      <c r="P71" s="170"/>
      <c r="Q71" s="170"/>
      <c r="R71" s="176"/>
    </row>
    <row r="72" spans="6:18" x14ac:dyDescent="0.25">
      <c r="F72" s="170"/>
      <c r="G72" s="170"/>
      <c r="H72" s="170"/>
      <c r="I72" s="170"/>
      <c r="J72" s="170"/>
      <c r="K72" s="170"/>
      <c r="L72" s="170"/>
      <c r="M72" s="170"/>
      <c r="N72" s="170"/>
      <c r="O72" s="170"/>
      <c r="P72" s="170"/>
      <c r="Q72" s="170"/>
      <c r="R72" s="176"/>
    </row>
    <row r="73" spans="6:18" x14ac:dyDescent="0.25">
      <c r="F73" s="170"/>
      <c r="G73" s="170"/>
      <c r="H73" s="170"/>
      <c r="I73" s="170"/>
      <c r="J73" s="170"/>
      <c r="K73" s="170"/>
      <c r="L73" s="170"/>
      <c r="M73" s="170"/>
      <c r="N73" s="170"/>
      <c r="O73" s="170"/>
      <c r="P73" s="170"/>
      <c r="Q73" s="170"/>
      <c r="R73" s="176"/>
    </row>
    <row r="74" spans="6:18" x14ac:dyDescent="0.25">
      <c r="F74" s="170"/>
      <c r="G74" s="170"/>
      <c r="H74" s="170"/>
      <c r="I74" s="170"/>
      <c r="J74" s="170"/>
      <c r="K74" s="170"/>
      <c r="L74" s="170"/>
      <c r="M74" s="170"/>
      <c r="N74" s="170"/>
      <c r="O74" s="170"/>
      <c r="P74" s="170"/>
      <c r="Q74" s="170"/>
      <c r="R74" s="176"/>
    </row>
    <row r="75" spans="6:18" x14ac:dyDescent="0.25">
      <c r="F75" s="170"/>
      <c r="G75" s="170"/>
      <c r="H75" s="170"/>
      <c r="I75" s="170"/>
      <c r="J75" s="170"/>
      <c r="K75" s="170"/>
      <c r="L75" s="170"/>
      <c r="M75" s="170"/>
      <c r="N75" s="170"/>
      <c r="O75" s="170"/>
      <c r="P75" s="170"/>
      <c r="Q75" s="170"/>
      <c r="R75" s="176"/>
    </row>
    <row r="76" spans="6:18" x14ac:dyDescent="0.25">
      <c r="F76" s="170"/>
      <c r="G76" s="170"/>
      <c r="H76" s="170"/>
      <c r="I76" s="170"/>
      <c r="J76" s="170"/>
      <c r="K76" s="170"/>
      <c r="L76" s="170"/>
      <c r="M76" s="170"/>
      <c r="N76" s="170"/>
      <c r="O76" s="170"/>
      <c r="P76" s="170"/>
      <c r="Q76" s="170"/>
      <c r="R76" s="176"/>
    </row>
    <row r="77" spans="6:18" x14ac:dyDescent="0.25">
      <c r="F77" s="170"/>
      <c r="G77" s="170"/>
      <c r="H77" s="170"/>
      <c r="I77" s="170"/>
      <c r="J77" s="170"/>
      <c r="K77" s="170"/>
      <c r="L77" s="170"/>
      <c r="M77" s="170"/>
      <c r="N77" s="170"/>
      <c r="O77" s="170"/>
      <c r="P77" s="170"/>
      <c r="Q77" s="170"/>
      <c r="R77" s="176"/>
    </row>
    <row r="78" spans="6:18" x14ac:dyDescent="0.25">
      <c r="F78" s="170"/>
      <c r="G78" s="170"/>
      <c r="H78" s="170"/>
      <c r="I78" s="170"/>
      <c r="J78" s="170"/>
      <c r="K78" s="170"/>
      <c r="L78" s="170"/>
      <c r="M78" s="170"/>
      <c r="N78" s="170"/>
      <c r="O78" s="170"/>
      <c r="P78" s="170"/>
      <c r="Q78" s="170"/>
      <c r="R78" s="181"/>
    </row>
    <row r="79" spans="6:18" x14ac:dyDescent="0.25">
      <c r="F79" s="170"/>
      <c r="G79" s="170"/>
      <c r="H79" s="170"/>
      <c r="I79" s="170"/>
      <c r="J79" s="170"/>
      <c r="K79" s="170"/>
      <c r="L79" s="170"/>
      <c r="M79" s="170"/>
      <c r="N79" s="170"/>
      <c r="O79" s="170"/>
      <c r="P79" s="170"/>
      <c r="Q79" s="170"/>
      <c r="R79" s="182"/>
    </row>
    <row r="80" spans="6:18" x14ac:dyDescent="0.25">
      <c r="F80" s="170"/>
      <c r="G80" s="170"/>
      <c r="H80" s="170"/>
      <c r="I80" s="170"/>
      <c r="J80" s="170"/>
      <c r="K80" s="170"/>
      <c r="L80" s="170"/>
      <c r="M80" s="170"/>
      <c r="N80" s="170"/>
      <c r="O80" s="170"/>
      <c r="P80" s="170"/>
      <c r="Q80" s="170"/>
      <c r="R80" s="182"/>
    </row>
    <row r="81" spans="6:18" x14ac:dyDescent="0.25">
      <c r="F81" s="170"/>
      <c r="G81" s="170"/>
      <c r="H81" s="170"/>
      <c r="I81" s="170"/>
      <c r="J81" s="170"/>
      <c r="K81" s="170"/>
      <c r="L81" s="170"/>
      <c r="M81" s="170"/>
      <c r="N81" s="170"/>
      <c r="O81" s="170"/>
      <c r="P81" s="170"/>
      <c r="Q81" s="170"/>
      <c r="R81" s="182"/>
    </row>
    <row r="82" spans="6:18" x14ac:dyDescent="0.25">
      <c r="F82" s="170"/>
      <c r="G82" s="170"/>
      <c r="H82" s="170"/>
      <c r="I82" s="170"/>
      <c r="J82" s="170"/>
      <c r="K82" s="170"/>
      <c r="L82" s="170"/>
      <c r="M82" s="170"/>
      <c r="N82" s="170"/>
      <c r="O82" s="170"/>
      <c r="P82" s="170"/>
      <c r="Q82" s="170"/>
      <c r="R82" s="182"/>
    </row>
    <row r="83" spans="6:18" x14ac:dyDescent="0.25">
      <c r="F83" s="170"/>
      <c r="G83" s="170"/>
      <c r="H83" s="170"/>
      <c r="I83" s="170"/>
      <c r="J83" s="170"/>
      <c r="K83" s="170"/>
      <c r="L83" s="170"/>
      <c r="M83" s="170"/>
      <c r="N83" s="170"/>
      <c r="O83" s="170"/>
      <c r="P83" s="170"/>
      <c r="Q83" s="170"/>
      <c r="R83" s="182"/>
    </row>
    <row r="84" spans="6:18" x14ac:dyDescent="0.25">
      <c r="F84" s="170"/>
      <c r="G84" s="170"/>
      <c r="H84" s="170"/>
      <c r="I84" s="170"/>
      <c r="J84" s="170"/>
      <c r="K84" s="170"/>
      <c r="L84" s="170"/>
      <c r="M84" s="170"/>
      <c r="N84" s="170"/>
      <c r="O84" s="170"/>
      <c r="P84" s="170"/>
      <c r="Q84" s="170"/>
      <c r="R84" s="182"/>
    </row>
  </sheetData>
  <mergeCells count="5">
    <mergeCell ref="F31:O35"/>
    <mergeCell ref="F38:O39"/>
    <mergeCell ref="F42:O44"/>
    <mergeCell ref="F9:O17"/>
    <mergeCell ref="F20:O28"/>
  </mergeCells>
  <pageMargins left="0.7" right="0.7" top="0.75" bottom="0.75" header="0.3" footer="0.3"/>
  <pageSetup scale="61"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7AC6EA-EC0F-4236-A04C-70415C5D0EE7}">
  <sheetPr>
    <tabColor theme="0" tint="-4.9989318521683403E-2"/>
    <pageSetUpPr fitToPage="1"/>
  </sheetPr>
  <dimension ref="B1:Z45"/>
  <sheetViews>
    <sheetView showGridLines="0" view="pageBreakPreview" zoomScaleNormal="100" zoomScaleSheetLayoutView="100" workbookViewId="0"/>
  </sheetViews>
  <sheetFormatPr defaultColWidth="8.7265625" defaultRowHeight="12.5" x14ac:dyDescent="0.25"/>
  <cols>
    <col min="1" max="1" width="1.54296875" style="1" customWidth="1"/>
    <col min="2" max="2" width="8.7265625" style="1"/>
    <col min="3" max="3" width="10.54296875" style="1" customWidth="1"/>
    <col min="4" max="9" width="8.54296875" style="1" customWidth="1"/>
    <col min="10" max="10" width="10.453125" style="1" customWidth="1"/>
    <col min="11" max="11" width="14.6328125" style="1" customWidth="1"/>
    <col min="12" max="14" width="1.54296875" style="1" customWidth="1"/>
    <col min="15" max="15" width="8.7265625" style="1"/>
    <col min="16" max="16" width="10.54296875" style="1" customWidth="1"/>
    <col min="17" max="23" width="8.54296875" style="1" customWidth="1"/>
    <col min="24" max="24" width="14.6328125" style="1" customWidth="1"/>
    <col min="25" max="25" width="1.54296875" style="1" customWidth="1"/>
    <col min="26" max="16384" width="8.7265625" style="1"/>
  </cols>
  <sheetData>
    <row r="1" spans="2:25" ht="15.5" x14ac:dyDescent="0.25">
      <c r="L1" s="56" t="str">
        <f>"CSP Funding Application for "&amp;'Cover Page'!$A$22</f>
        <v>CSP Funding Application for 2027</v>
      </c>
      <c r="Y1" s="56" t="str">
        <f>"CSP Funding Application for "&amp;'Cover Page'!$A$22</f>
        <v>CSP Funding Application for 2027</v>
      </c>
    </row>
    <row r="2" spans="2:25" x14ac:dyDescent="0.25">
      <c r="K2" s="131">
        <f ca="1">TODAY()</f>
        <v>46265</v>
      </c>
      <c r="X2" s="131">
        <f ca="1">TODAY()</f>
        <v>46265</v>
      </c>
    </row>
    <row r="3" spans="2:25" ht="15.5" x14ac:dyDescent="0.25">
      <c r="F3" s="44"/>
      <c r="G3" s="44"/>
      <c r="H3" s="44"/>
      <c r="I3" s="44"/>
      <c r="J3" s="44"/>
      <c r="K3" s="44"/>
      <c r="M3" s="44"/>
      <c r="S3" s="44"/>
      <c r="T3" s="44"/>
      <c r="U3" s="44"/>
      <c r="V3" s="44"/>
      <c r="W3" s="44"/>
      <c r="X3" s="44"/>
    </row>
    <row r="4" spans="2:25" ht="4" customHeight="1" x14ac:dyDescent="0.25"/>
    <row r="5" spans="2:25" ht="20" x14ac:dyDescent="0.25">
      <c r="B5" s="53" t="s">
        <v>91</v>
      </c>
      <c r="C5" s="65"/>
      <c r="D5" s="65"/>
      <c r="E5" s="65"/>
      <c r="F5" s="65"/>
      <c r="G5" s="46"/>
      <c r="H5" s="46"/>
      <c r="I5" s="46"/>
      <c r="J5" s="46"/>
      <c r="K5" s="46"/>
      <c r="M5" s="46"/>
      <c r="O5" s="53" t="s">
        <v>91</v>
      </c>
      <c r="P5" s="65"/>
      <c r="Q5" s="65"/>
      <c r="R5" s="65"/>
      <c r="S5" s="65"/>
      <c r="T5" s="46"/>
      <c r="U5" s="46"/>
      <c r="V5" s="46"/>
      <c r="W5" s="46"/>
      <c r="X5" s="46"/>
    </row>
    <row r="6" spans="2:25" ht="4" customHeight="1" x14ac:dyDescent="0.25"/>
    <row r="7" spans="2:25" ht="15.5" x14ac:dyDescent="0.35">
      <c r="B7" s="38" t="s">
        <v>92</v>
      </c>
      <c r="C7" s="38"/>
      <c r="D7" s="95">
        <f>'1-Info'!H6</f>
        <v>0</v>
      </c>
      <c r="E7" s="77"/>
      <c r="F7" s="77"/>
      <c r="G7" s="77"/>
      <c r="H7" s="31"/>
      <c r="I7" s="78"/>
      <c r="J7" s="78"/>
      <c r="K7" s="78"/>
      <c r="L7" s="19"/>
      <c r="O7" s="38" t="s">
        <v>92</v>
      </c>
      <c r="P7" s="38"/>
      <c r="Q7" s="95">
        <f>'1-Info'!H6</f>
        <v>0</v>
      </c>
      <c r="R7" s="77"/>
      <c r="S7" s="77"/>
      <c r="T7" s="77"/>
      <c r="U7" s="31"/>
      <c r="V7" s="78"/>
      <c r="W7" s="78"/>
      <c r="X7" s="78"/>
      <c r="Y7" s="19"/>
    </row>
    <row r="8" spans="2:25" ht="4" customHeight="1" x14ac:dyDescent="0.35">
      <c r="H8" s="31"/>
      <c r="I8" s="78"/>
      <c r="U8" s="31"/>
      <c r="X8" s="78"/>
      <c r="Y8" s="19"/>
    </row>
    <row r="9" spans="2:25" ht="15.5" x14ac:dyDescent="0.35">
      <c r="B9" s="31"/>
      <c r="C9" s="31"/>
      <c r="D9" s="36"/>
      <c r="E9" s="36"/>
      <c r="F9" s="36"/>
      <c r="G9" s="36"/>
      <c r="H9" s="31"/>
      <c r="I9" s="78"/>
      <c r="J9" s="70" t="s">
        <v>93</v>
      </c>
      <c r="K9" s="70" t="s">
        <v>94</v>
      </c>
      <c r="O9" s="31"/>
      <c r="P9" s="31"/>
      <c r="Q9" s="36"/>
      <c r="R9" s="36"/>
      <c r="S9" s="36"/>
      <c r="T9" s="36"/>
      <c r="U9" s="31"/>
      <c r="X9" s="70" t="s">
        <v>95</v>
      </c>
      <c r="Y9" s="19"/>
    </row>
    <row r="10" spans="2:25" ht="15.5" x14ac:dyDescent="0.35">
      <c r="B10" s="37" t="s">
        <v>96</v>
      </c>
      <c r="C10" s="31"/>
      <c r="D10" s="96"/>
      <c r="E10" s="73"/>
      <c r="F10" s="73"/>
      <c r="G10" s="73"/>
      <c r="H10" s="31"/>
      <c r="I10" s="78"/>
      <c r="J10" s="71" t="s">
        <v>97</v>
      </c>
      <c r="K10" s="72" t="s">
        <v>98</v>
      </c>
      <c r="O10" s="37" t="s">
        <v>96</v>
      </c>
      <c r="P10" s="31"/>
      <c r="Q10" s="95">
        <f>D10</f>
        <v>0</v>
      </c>
      <c r="R10" s="77"/>
      <c r="S10" s="77"/>
      <c r="T10" s="77"/>
      <c r="U10" s="31"/>
      <c r="X10" s="79" t="s">
        <v>99</v>
      </c>
      <c r="Y10" s="19"/>
    </row>
    <row r="11" spans="2:25" ht="15.5" x14ac:dyDescent="0.35">
      <c r="B11" s="31"/>
      <c r="C11" s="31"/>
      <c r="D11" s="31"/>
      <c r="E11" s="31"/>
      <c r="F11" s="31"/>
      <c r="G11" s="31"/>
      <c r="H11" s="31"/>
      <c r="I11" s="78"/>
      <c r="J11" s="31"/>
      <c r="K11" s="31"/>
      <c r="O11" s="31"/>
      <c r="P11" s="31"/>
      <c r="Q11" s="31"/>
      <c r="R11" s="31"/>
      <c r="S11" s="31"/>
      <c r="T11" s="31"/>
      <c r="U11" s="31"/>
      <c r="V11" s="31"/>
      <c r="W11" s="31"/>
      <c r="X11" s="78"/>
      <c r="Y11" s="19"/>
    </row>
    <row r="12" spans="2:25" ht="15.65" customHeight="1" x14ac:dyDescent="0.35">
      <c r="B12" s="37" t="s">
        <v>100</v>
      </c>
      <c r="C12" s="31"/>
      <c r="D12" s="31"/>
      <c r="E12" s="227" t="s">
        <v>101</v>
      </c>
      <c r="F12" s="227"/>
      <c r="G12" s="227"/>
      <c r="H12" s="31"/>
      <c r="I12" s="78"/>
      <c r="J12" s="31"/>
      <c r="K12" s="31"/>
      <c r="O12" s="37" t="s">
        <v>100</v>
      </c>
      <c r="P12" s="31"/>
      <c r="Q12" s="31"/>
      <c r="R12" s="227" t="str">
        <f>E12</f>
        <v>01/01/2027 - 12/31/2027</v>
      </c>
      <c r="S12" s="227"/>
      <c r="T12" s="227"/>
      <c r="U12" s="31"/>
      <c r="V12" s="31"/>
      <c r="W12" s="31"/>
      <c r="X12" s="78"/>
      <c r="Y12" s="19"/>
    </row>
    <row r="13" spans="2:25" ht="15.5" x14ac:dyDescent="0.35">
      <c r="B13" s="31"/>
      <c r="C13" s="31"/>
      <c r="D13" s="31"/>
      <c r="E13" s="31"/>
      <c r="F13" s="31"/>
      <c r="G13" s="31"/>
      <c r="H13" s="31"/>
      <c r="I13" s="31"/>
      <c r="J13" s="31"/>
      <c r="K13" s="31"/>
      <c r="O13" s="31"/>
      <c r="P13" s="31"/>
      <c r="Q13" s="31"/>
      <c r="R13" s="31"/>
      <c r="S13" s="31"/>
      <c r="T13" s="31"/>
      <c r="U13" s="31"/>
      <c r="V13" s="31"/>
      <c r="W13" s="31"/>
      <c r="X13" s="31"/>
      <c r="Y13" s="19"/>
    </row>
    <row r="14" spans="2:25" ht="15.5" x14ac:dyDescent="0.35">
      <c r="B14" s="37" t="s">
        <v>102</v>
      </c>
      <c r="C14" s="31"/>
      <c r="D14" s="31"/>
      <c r="E14" s="31"/>
      <c r="F14" s="31"/>
      <c r="G14" s="31"/>
      <c r="H14" s="36"/>
      <c r="I14" s="36"/>
      <c r="J14" s="36"/>
      <c r="K14" s="36"/>
      <c r="O14" s="80" t="s">
        <v>103</v>
      </c>
      <c r="P14" s="31"/>
      <c r="Q14" s="31"/>
      <c r="R14" s="31"/>
      <c r="S14" s="31"/>
      <c r="T14" s="31"/>
      <c r="U14" s="36"/>
      <c r="V14" s="36"/>
      <c r="W14" s="36"/>
      <c r="X14" s="36"/>
    </row>
    <row r="15" spans="2:25" ht="15.5" x14ac:dyDescent="0.35">
      <c r="B15" s="216"/>
      <c r="C15" s="216"/>
      <c r="D15" s="216"/>
      <c r="E15" s="216"/>
      <c r="F15" s="216"/>
      <c r="G15" s="216"/>
      <c r="H15" s="216"/>
      <c r="I15" s="216"/>
      <c r="J15" s="216"/>
      <c r="K15" s="216"/>
      <c r="P15" s="86" t="s">
        <v>104</v>
      </c>
      <c r="Q15" s="84" t="s">
        <v>105</v>
      </c>
      <c r="R15" s="84" t="s">
        <v>106</v>
      </c>
      <c r="S15" s="85" t="s">
        <v>107</v>
      </c>
      <c r="T15" s="84" t="s">
        <v>108</v>
      </c>
      <c r="U15" s="84" t="s">
        <v>109</v>
      </c>
      <c r="V15" s="84" t="s">
        <v>110</v>
      </c>
      <c r="W15" s="84" t="s">
        <v>111</v>
      </c>
      <c r="X15" s="84" t="s">
        <v>112</v>
      </c>
    </row>
    <row r="16" spans="2:25" ht="15.5" x14ac:dyDescent="0.35">
      <c r="B16" s="216"/>
      <c r="C16" s="216"/>
      <c r="D16" s="216"/>
      <c r="E16" s="216"/>
      <c r="F16" s="216"/>
      <c r="G16" s="216"/>
      <c r="H16" s="216"/>
      <c r="I16" s="216"/>
      <c r="J16" s="216"/>
      <c r="K16" s="216"/>
      <c r="P16" s="81" t="s">
        <v>113</v>
      </c>
      <c r="Q16" s="82"/>
      <c r="R16" s="82"/>
      <c r="S16" s="82"/>
      <c r="T16" s="82"/>
      <c r="U16" s="82"/>
      <c r="V16" s="82"/>
      <c r="W16" s="82"/>
      <c r="X16" s="82"/>
    </row>
    <row r="17" spans="2:26" ht="15.5" x14ac:dyDescent="0.35">
      <c r="B17" s="216"/>
      <c r="C17" s="216"/>
      <c r="D17" s="216"/>
      <c r="E17" s="216"/>
      <c r="F17" s="216"/>
      <c r="G17" s="216"/>
      <c r="H17" s="216"/>
      <c r="I17" s="216"/>
      <c r="J17" s="216"/>
      <c r="K17" s="216"/>
      <c r="P17" s="81" t="s">
        <v>114</v>
      </c>
      <c r="Q17" s="82"/>
      <c r="R17" s="82"/>
      <c r="S17" s="82"/>
      <c r="T17" s="82"/>
      <c r="U17" s="82"/>
      <c r="V17" s="82"/>
      <c r="W17" s="82"/>
      <c r="X17" s="82"/>
    </row>
    <row r="18" spans="2:26" ht="15.5" x14ac:dyDescent="0.35">
      <c r="B18" s="67"/>
      <c r="C18" s="67"/>
      <c r="D18" s="67"/>
      <c r="E18" s="67"/>
      <c r="F18" s="67"/>
      <c r="G18" s="67"/>
      <c r="H18" s="67"/>
      <c r="I18" s="67"/>
      <c r="J18" s="67"/>
      <c r="K18" s="67"/>
      <c r="P18" s="81" t="s">
        <v>115</v>
      </c>
      <c r="Q18" s="82"/>
      <c r="R18" s="82"/>
      <c r="S18" s="82"/>
      <c r="T18" s="82"/>
      <c r="U18" s="82"/>
      <c r="V18" s="82"/>
      <c r="W18" s="82"/>
      <c r="X18" s="82"/>
    </row>
    <row r="19" spans="2:26" ht="15.5" x14ac:dyDescent="0.35">
      <c r="B19" s="37" t="s">
        <v>116</v>
      </c>
      <c r="C19" s="31"/>
      <c r="D19" s="31"/>
      <c r="E19" s="31"/>
      <c r="F19" s="31"/>
      <c r="G19" s="31"/>
      <c r="H19" s="36"/>
      <c r="I19" s="36"/>
      <c r="J19" s="36"/>
      <c r="K19" s="36"/>
      <c r="P19" s="81" t="s">
        <v>117</v>
      </c>
      <c r="Q19" s="82"/>
      <c r="R19" s="82"/>
      <c r="S19" s="82"/>
      <c r="T19" s="82"/>
      <c r="U19" s="82"/>
      <c r="V19" s="82"/>
      <c r="W19" s="82"/>
      <c r="X19" s="82"/>
    </row>
    <row r="20" spans="2:26" ht="15.5" x14ac:dyDescent="0.35">
      <c r="B20" s="216"/>
      <c r="C20" s="216"/>
      <c r="D20" s="216"/>
      <c r="E20" s="216"/>
      <c r="F20" s="216"/>
      <c r="G20" s="216"/>
      <c r="H20" s="216"/>
      <c r="I20" s="216"/>
      <c r="J20" s="216"/>
      <c r="K20" s="216"/>
      <c r="P20" s="81" t="s">
        <v>118</v>
      </c>
      <c r="Q20" s="82"/>
      <c r="R20" s="82"/>
      <c r="S20" s="82"/>
      <c r="T20" s="82"/>
      <c r="U20" s="82"/>
      <c r="V20" s="82"/>
      <c r="W20" s="82"/>
      <c r="X20" s="82"/>
    </row>
    <row r="21" spans="2:26" ht="15.5" x14ac:dyDescent="0.35">
      <c r="B21" s="216"/>
      <c r="C21" s="216"/>
      <c r="D21" s="216"/>
      <c r="E21" s="216"/>
      <c r="F21" s="216"/>
      <c r="G21" s="216"/>
      <c r="H21" s="216"/>
      <c r="I21" s="216"/>
      <c r="J21" s="216"/>
      <c r="K21" s="216"/>
      <c r="P21" s="81" t="s">
        <v>119</v>
      </c>
      <c r="Q21" s="82"/>
      <c r="R21" s="82"/>
      <c r="S21" s="82"/>
      <c r="T21" s="82"/>
      <c r="U21" s="82"/>
      <c r="V21" s="82"/>
      <c r="W21" s="82"/>
      <c r="X21" s="82"/>
    </row>
    <row r="22" spans="2:26" ht="15.5" x14ac:dyDescent="0.35">
      <c r="B22" s="216"/>
      <c r="C22" s="216"/>
      <c r="D22" s="216"/>
      <c r="E22" s="216"/>
      <c r="F22" s="216"/>
      <c r="G22" s="216"/>
      <c r="H22" s="216"/>
      <c r="I22" s="216"/>
      <c r="J22" s="216"/>
      <c r="K22" s="216"/>
      <c r="P22" s="81" t="s">
        <v>120</v>
      </c>
      <c r="Q22" s="82"/>
      <c r="R22" s="82"/>
      <c r="S22" s="82"/>
      <c r="T22" s="82"/>
      <c r="U22" s="82"/>
      <c r="V22" s="82"/>
      <c r="W22" s="82"/>
      <c r="X22" s="82"/>
    </row>
    <row r="23" spans="2:26" ht="15.5" x14ac:dyDescent="0.35">
      <c r="B23" s="67"/>
      <c r="C23" s="67"/>
      <c r="D23" s="67"/>
      <c r="E23" s="67"/>
      <c r="F23" s="67"/>
      <c r="G23" s="67"/>
      <c r="H23" s="67"/>
      <c r="I23" s="67"/>
      <c r="J23" s="67"/>
      <c r="K23" s="67"/>
      <c r="P23" s="81" t="s">
        <v>121</v>
      </c>
      <c r="Q23" s="82"/>
      <c r="R23" s="82"/>
      <c r="S23" s="82"/>
      <c r="T23" s="82"/>
      <c r="U23" s="82"/>
      <c r="V23" s="82"/>
      <c r="W23" s="82"/>
      <c r="X23" s="82"/>
    </row>
    <row r="24" spans="2:26" ht="15.5" x14ac:dyDescent="0.35">
      <c r="B24" s="37" t="s">
        <v>171</v>
      </c>
      <c r="C24" s="31"/>
      <c r="D24" s="31"/>
      <c r="E24" s="31"/>
      <c r="F24" s="31"/>
      <c r="G24" s="31"/>
      <c r="H24" s="36"/>
      <c r="I24" s="36"/>
      <c r="J24" s="36"/>
      <c r="K24" s="36"/>
      <c r="P24" s="81" t="s">
        <v>122</v>
      </c>
      <c r="Q24" s="82"/>
      <c r="R24" s="82"/>
      <c r="S24" s="82"/>
      <c r="T24" s="82"/>
      <c r="U24" s="82"/>
      <c r="V24" s="82"/>
      <c r="W24" s="82"/>
      <c r="X24" s="82"/>
      <c r="Z24" s="159"/>
    </row>
    <row r="25" spans="2:26" ht="15.5" x14ac:dyDescent="0.35">
      <c r="B25" s="216"/>
      <c r="C25" s="216"/>
      <c r="D25" s="216"/>
      <c r="E25" s="216"/>
      <c r="F25" s="216"/>
      <c r="G25" s="216"/>
      <c r="H25" s="216"/>
      <c r="I25" s="216"/>
      <c r="J25" s="216"/>
      <c r="K25" s="216"/>
      <c r="P25" s="86" t="s">
        <v>123</v>
      </c>
      <c r="Q25" s="83">
        <f t="shared" ref="Q25:X25" si="0">SUM(Q16:Q24)</f>
        <v>0</v>
      </c>
      <c r="R25" s="83">
        <f t="shared" si="0"/>
        <v>0</v>
      </c>
      <c r="S25" s="83">
        <f t="shared" si="0"/>
        <v>0</v>
      </c>
      <c r="T25" s="83">
        <f t="shared" si="0"/>
        <v>0</v>
      </c>
      <c r="U25" s="83">
        <f t="shared" si="0"/>
        <v>0</v>
      </c>
      <c r="V25" s="83">
        <f t="shared" si="0"/>
        <v>0</v>
      </c>
      <c r="W25" s="83">
        <f t="shared" si="0"/>
        <v>0</v>
      </c>
      <c r="X25" s="83">
        <f t="shared" si="0"/>
        <v>0</v>
      </c>
    </row>
    <row r="26" spans="2:26" ht="15.5" x14ac:dyDescent="0.35">
      <c r="B26" s="216"/>
      <c r="C26" s="216"/>
      <c r="D26" s="216"/>
      <c r="E26" s="216"/>
      <c r="F26" s="216"/>
      <c r="G26" s="216"/>
      <c r="H26" s="216"/>
      <c r="I26" s="216"/>
      <c r="J26" s="216"/>
      <c r="K26" s="216"/>
      <c r="O26" s="31"/>
      <c r="P26" s="31"/>
      <c r="Q26" s="31"/>
      <c r="R26" s="31"/>
      <c r="S26" s="31"/>
      <c r="T26" s="31"/>
      <c r="U26" s="31"/>
      <c r="V26" s="31"/>
      <c r="W26" s="31"/>
      <c r="X26" s="31"/>
    </row>
    <row r="27" spans="2:26" x14ac:dyDescent="0.25">
      <c r="B27" s="216"/>
      <c r="C27" s="216"/>
      <c r="D27" s="216"/>
      <c r="E27" s="216"/>
      <c r="F27" s="216"/>
      <c r="G27" s="216"/>
      <c r="H27" s="216"/>
      <c r="I27" s="216"/>
      <c r="J27" s="216"/>
      <c r="K27" s="216"/>
    </row>
    <row r="28" spans="2:26" ht="15.5" x14ac:dyDescent="0.35">
      <c r="B28" s="67"/>
      <c r="C28" s="67"/>
      <c r="D28" s="67"/>
      <c r="E28" s="67"/>
      <c r="F28" s="67"/>
      <c r="G28" s="67"/>
      <c r="H28" s="67"/>
      <c r="I28" s="67"/>
      <c r="J28" s="67"/>
      <c r="K28" s="67"/>
      <c r="O28" s="5"/>
      <c r="P28" s="86" t="s">
        <v>124</v>
      </c>
      <c r="Q28" s="88" t="str">
        <f>D33&amp;" "&amp;D34</f>
        <v>2024 Actual</v>
      </c>
      <c r="R28" s="90"/>
      <c r="S28" s="88" t="str">
        <f>F33&amp;" "&amp;F34</f>
        <v>2025 Actual</v>
      </c>
      <c r="T28" s="90"/>
      <c r="U28" s="88" t="str">
        <f>H33&amp;" "&amp;H34</f>
        <v>2026 Estimate</v>
      </c>
      <c r="V28" s="90"/>
      <c r="W28" s="88" t="str">
        <f>J33&amp;" "&amp;J34</f>
        <v>2027 Proposed</v>
      </c>
      <c r="X28" s="90"/>
      <c r="Y28" s="5"/>
    </row>
    <row r="29" spans="2:26" ht="15.5" x14ac:dyDescent="0.35">
      <c r="B29" s="37" t="s">
        <v>125</v>
      </c>
      <c r="C29" s="31"/>
      <c r="D29" s="31"/>
      <c r="E29" s="31"/>
      <c r="F29" s="31"/>
      <c r="G29" s="31"/>
      <c r="H29" s="31"/>
      <c r="I29" s="31"/>
      <c r="J29" s="31"/>
      <c r="K29" s="31"/>
      <c r="O29" s="5"/>
      <c r="P29" s="81" t="s">
        <v>126</v>
      </c>
      <c r="Q29" s="232"/>
      <c r="R29" s="233"/>
      <c r="S29" s="232"/>
      <c r="T29" s="233"/>
      <c r="U29" s="232"/>
      <c r="V29" s="233"/>
      <c r="W29" s="232"/>
      <c r="X29" s="233"/>
      <c r="Y29" s="5"/>
    </row>
    <row r="30" spans="2:26" ht="15.5" x14ac:dyDescent="0.35">
      <c r="B30" s="213" t="s">
        <v>167</v>
      </c>
      <c r="C30" s="213"/>
      <c r="D30" s="213"/>
      <c r="E30" s="213"/>
      <c r="F30" s="213"/>
      <c r="G30" s="213"/>
      <c r="H30" s="213"/>
      <c r="I30" s="213"/>
      <c r="J30" s="213"/>
      <c r="K30" s="213"/>
      <c r="O30" s="5"/>
      <c r="P30" s="81" t="s">
        <v>127</v>
      </c>
      <c r="Q30" s="228"/>
      <c r="R30" s="229"/>
      <c r="S30" s="228"/>
      <c r="T30" s="229"/>
      <c r="U30" s="228">
        <f>Trend!P10</f>
        <v>0</v>
      </c>
      <c r="V30" s="229"/>
      <c r="W30" s="230" t="str">
        <f>IF(SUM(Q25:X25)=0,"Input above",SUM(Q25:X25))</f>
        <v>Input above</v>
      </c>
      <c r="X30" s="231"/>
      <c r="Y30" s="5"/>
    </row>
    <row r="31" spans="2:26" ht="15.65" customHeight="1" x14ac:dyDescent="0.35">
      <c r="B31" s="213"/>
      <c r="C31" s="213"/>
      <c r="D31" s="213"/>
      <c r="E31" s="213"/>
      <c r="F31" s="213"/>
      <c r="G31" s="213"/>
      <c r="H31" s="213"/>
      <c r="I31" s="213"/>
      <c r="J31" s="213"/>
      <c r="K31" s="213"/>
      <c r="O31" s="91"/>
      <c r="P31" s="92" t="s">
        <v>128</v>
      </c>
      <c r="Q31" s="240" t="str">
        <f>IFERROR(Q30/Q29,"n.a.")</f>
        <v>n.a.</v>
      </c>
      <c r="R31" s="240"/>
      <c r="S31" s="240" t="str">
        <f>IFERROR(S30/S29,"n.a.")</f>
        <v>n.a.</v>
      </c>
      <c r="T31" s="240"/>
      <c r="U31" s="240" t="str">
        <f>IFERROR(U30/U29,"n.a.")</f>
        <v>n.a.</v>
      </c>
      <c r="V31" s="240"/>
      <c r="W31" s="240" t="str">
        <f>IFERROR(W30/W29,"n.a.")</f>
        <v>n.a.</v>
      </c>
      <c r="X31" s="240"/>
      <c r="Y31" s="5"/>
    </row>
    <row r="32" spans="2:26" ht="15.5" x14ac:dyDescent="0.35">
      <c r="B32" s="31"/>
      <c r="C32" s="31"/>
      <c r="D32" s="31"/>
      <c r="E32" s="31"/>
      <c r="F32" s="31"/>
      <c r="G32" s="31"/>
      <c r="H32" s="31"/>
      <c r="I32" s="31"/>
      <c r="J32" s="31"/>
      <c r="K32" s="31"/>
      <c r="O32" s="5"/>
      <c r="P32" s="81"/>
      <c r="Q32" s="31"/>
      <c r="R32" s="63"/>
      <c r="S32" s="31"/>
      <c r="T32" s="31"/>
      <c r="U32" s="63"/>
      <c r="V32" s="63"/>
      <c r="W32" s="31"/>
      <c r="X32" s="31"/>
      <c r="Y32" s="31"/>
    </row>
    <row r="33" spans="2:25" ht="15.5" x14ac:dyDescent="0.35">
      <c r="B33" s="68"/>
      <c r="C33" s="31"/>
      <c r="D33" s="74">
        <v>2024</v>
      </c>
      <c r="E33" s="75"/>
      <c r="F33" s="74">
        <f>D33+1</f>
        <v>2025</v>
      </c>
      <c r="G33" s="75"/>
      <c r="H33" s="74">
        <f>F33+1</f>
        <v>2026</v>
      </c>
      <c r="I33" s="75"/>
      <c r="J33" s="74">
        <f>H33+1</f>
        <v>2027</v>
      </c>
      <c r="K33" s="75"/>
      <c r="O33" s="5"/>
      <c r="P33" s="86" t="s">
        <v>129</v>
      </c>
      <c r="Q33" s="88" t="str">
        <f>D33&amp;" "&amp;D34</f>
        <v>2024 Actual</v>
      </c>
      <c r="R33" s="88"/>
      <c r="S33" s="88" t="str">
        <f>F33&amp;" "&amp;F34</f>
        <v>2025 Actual</v>
      </c>
      <c r="T33" s="88"/>
      <c r="U33" s="88" t="str">
        <f>H33&amp;" "&amp;H34</f>
        <v>2026 Estimate</v>
      </c>
      <c r="V33" s="88"/>
      <c r="W33" s="88" t="str">
        <f>J33&amp;" "&amp;J34</f>
        <v>2027 Proposed</v>
      </c>
      <c r="X33" s="88"/>
      <c r="Y33" s="31"/>
    </row>
    <row r="34" spans="2:25" ht="15.5" x14ac:dyDescent="0.35">
      <c r="B34" s="68"/>
      <c r="C34" s="31"/>
      <c r="D34" s="3" t="s">
        <v>130</v>
      </c>
      <c r="E34" s="76"/>
      <c r="F34" s="3" t="s">
        <v>130</v>
      </c>
      <c r="G34" s="76"/>
      <c r="H34" s="3" t="s">
        <v>131</v>
      </c>
      <c r="I34" s="76"/>
      <c r="J34" s="3" t="s">
        <v>132</v>
      </c>
      <c r="K34" s="76"/>
      <c r="O34" s="5"/>
      <c r="P34" s="81" t="s">
        <v>127</v>
      </c>
      <c r="Q34" s="228"/>
      <c r="R34" s="229"/>
      <c r="S34" s="228"/>
      <c r="T34" s="229"/>
      <c r="U34" s="228">
        <f>Trend!O10</f>
        <v>0</v>
      </c>
      <c r="V34" s="229"/>
      <c r="W34" s="232">
        <v>0</v>
      </c>
      <c r="X34" s="233"/>
      <c r="Y34" s="31"/>
    </row>
    <row r="35" spans="2:25" ht="15.5" x14ac:dyDescent="0.35">
      <c r="B35" s="55" t="s">
        <v>133</v>
      </c>
      <c r="C35" s="5"/>
      <c r="D35" s="223">
        <f>Q$39</f>
        <v>0</v>
      </c>
      <c r="E35" s="224"/>
      <c r="F35" s="223">
        <f t="shared" ref="F35" si="1">S$39</f>
        <v>0</v>
      </c>
      <c r="G35" s="224"/>
      <c r="H35" s="223">
        <f t="shared" ref="H35" si="2">U$39</f>
        <v>0</v>
      </c>
      <c r="I35" s="224"/>
      <c r="J35" s="223">
        <f t="shared" ref="J35" si="3">W$39</f>
        <v>0</v>
      </c>
      <c r="K35" s="224"/>
      <c r="O35" s="5"/>
      <c r="P35" s="92" t="s">
        <v>134</v>
      </c>
      <c r="Q35" s="240" t="str">
        <f>IFERROR(ROUND(Q34/Q30,3),"n.a.")</f>
        <v>n.a.</v>
      </c>
      <c r="R35" s="240"/>
      <c r="S35" s="240" t="str">
        <f>IFERROR(ROUND(S34/S30,3),"n.a.")</f>
        <v>n.a.</v>
      </c>
      <c r="T35" s="240"/>
      <c r="U35" s="240" t="str">
        <f>IFERROR(ROUND(U34/U30,3),"n.a.")</f>
        <v>n.a.</v>
      </c>
      <c r="V35" s="240"/>
      <c r="W35" s="240" t="str">
        <f>IFERROR(ROUND(W34/W30,3),"n.a.")</f>
        <v>n.a.</v>
      </c>
      <c r="X35" s="240"/>
      <c r="Y35" s="31"/>
    </row>
    <row r="36" spans="2:25" ht="15.5" x14ac:dyDescent="0.35">
      <c r="B36" s="94" t="s">
        <v>135</v>
      </c>
      <c r="C36" s="69"/>
      <c r="D36" s="225"/>
      <c r="E36" s="226"/>
      <c r="F36" s="225"/>
      <c r="G36" s="226"/>
      <c r="H36" s="225"/>
      <c r="I36" s="226"/>
      <c r="J36" s="225"/>
      <c r="K36" s="226"/>
      <c r="O36" s="31"/>
      <c r="P36" s="31"/>
      <c r="Q36" s="31"/>
      <c r="R36" s="31"/>
      <c r="S36" s="31"/>
      <c r="T36" s="31"/>
      <c r="U36" s="31"/>
      <c r="V36" s="31"/>
      <c r="W36" s="31"/>
      <c r="X36" s="31"/>
      <c r="Y36" s="31"/>
    </row>
    <row r="37" spans="2:25" ht="15.5" x14ac:dyDescent="0.35">
      <c r="B37" s="94" t="s">
        <v>136</v>
      </c>
      <c r="C37" s="69"/>
      <c r="D37" s="225"/>
      <c r="E37" s="226"/>
      <c r="F37" s="225"/>
      <c r="G37" s="226"/>
      <c r="H37" s="225"/>
      <c r="I37" s="226"/>
      <c r="J37" s="225"/>
      <c r="K37" s="226"/>
      <c r="O37" s="5"/>
      <c r="P37" s="31"/>
      <c r="Q37" s="88" t="str">
        <f>D33&amp;" "&amp;D34</f>
        <v>2024 Actual</v>
      </c>
      <c r="R37" s="88"/>
      <c r="S37" s="88" t="str">
        <f>F33&amp;" "&amp;F34</f>
        <v>2025 Actual</v>
      </c>
      <c r="T37" s="88"/>
      <c r="U37" s="88" t="str">
        <f>H33&amp;" "&amp;H34</f>
        <v>2026 Estimate</v>
      </c>
      <c r="V37" s="88"/>
      <c r="W37" s="88" t="str">
        <f>J33&amp;" "&amp;J34</f>
        <v>2027 Proposed</v>
      </c>
      <c r="X37" s="88"/>
      <c r="Y37" s="31"/>
    </row>
    <row r="38" spans="2:25" ht="15.5" x14ac:dyDescent="0.35">
      <c r="B38" s="94" t="s">
        <v>137</v>
      </c>
      <c r="C38" s="69"/>
      <c r="D38" s="225"/>
      <c r="E38" s="226"/>
      <c r="F38" s="225"/>
      <c r="G38" s="226"/>
      <c r="H38" s="225"/>
      <c r="I38" s="226"/>
      <c r="J38" s="225"/>
      <c r="K38" s="226"/>
      <c r="O38" s="31"/>
      <c r="P38" s="81" t="s">
        <v>138</v>
      </c>
      <c r="Q38" s="234">
        <v>0</v>
      </c>
      <c r="R38" s="235"/>
      <c r="S38" s="234">
        <v>0</v>
      </c>
      <c r="T38" s="235"/>
      <c r="U38" s="234">
        <v>0</v>
      </c>
      <c r="V38" s="235"/>
      <c r="W38" s="236">
        <v>0</v>
      </c>
      <c r="X38" s="237"/>
      <c r="Y38" s="31"/>
    </row>
    <row r="39" spans="2:25" ht="15.5" x14ac:dyDescent="0.35">
      <c r="B39" s="94" t="s">
        <v>139</v>
      </c>
      <c r="C39" s="69"/>
      <c r="D39" s="225"/>
      <c r="E39" s="226"/>
      <c r="F39" s="225"/>
      <c r="G39" s="226"/>
      <c r="H39" s="225"/>
      <c r="I39" s="226"/>
      <c r="J39" s="225"/>
      <c r="K39" s="226"/>
      <c r="O39" s="5"/>
      <c r="P39" s="81" t="s">
        <v>140</v>
      </c>
      <c r="Q39" s="223">
        <f>IFERROR(Q34*Q38,"n.a.")</f>
        <v>0</v>
      </c>
      <c r="R39" s="224"/>
      <c r="S39" s="223">
        <f t="shared" ref="S39" si="4">IFERROR(S34*S38,"n.a.")</f>
        <v>0</v>
      </c>
      <c r="T39" s="224"/>
      <c r="U39" s="223">
        <f t="shared" ref="U39" si="5">IFERROR(U34*U38,"n.a.")</f>
        <v>0</v>
      </c>
      <c r="V39" s="224"/>
      <c r="W39" s="223">
        <f t="shared" ref="W39" si="6">IFERROR(W34*W38,"n.a.")</f>
        <v>0</v>
      </c>
      <c r="X39" s="224"/>
      <c r="Y39" s="31"/>
    </row>
    <row r="40" spans="2:25" ht="15.65" customHeight="1" x14ac:dyDescent="0.35">
      <c r="B40" s="94" t="s">
        <v>141</v>
      </c>
      <c r="C40" s="69"/>
      <c r="D40" s="225"/>
      <c r="E40" s="226"/>
      <c r="F40" s="225"/>
      <c r="G40" s="226"/>
      <c r="H40" s="225"/>
      <c r="I40" s="226"/>
      <c r="J40" s="225"/>
      <c r="K40" s="226"/>
      <c r="O40" s="5"/>
      <c r="P40" s="81"/>
      <c r="Q40" s="31"/>
      <c r="R40" s="31"/>
      <c r="S40" s="31"/>
      <c r="T40" s="31"/>
      <c r="U40" s="63"/>
      <c r="V40" s="63"/>
      <c r="W40" s="31"/>
      <c r="X40" s="31"/>
      <c r="Y40" s="31"/>
    </row>
    <row r="41" spans="2:25" ht="15.5" x14ac:dyDescent="0.35">
      <c r="B41" s="31"/>
      <c r="C41" s="31"/>
      <c r="D41" s="31"/>
      <c r="E41" s="31"/>
      <c r="F41" s="31"/>
      <c r="G41" s="31"/>
      <c r="H41" s="31"/>
      <c r="I41" s="31"/>
      <c r="J41" s="31"/>
      <c r="K41" s="31"/>
      <c r="O41" s="238" t="s">
        <v>142</v>
      </c>
      <c r="P41" s="238"/>
      <c r="Q41" s="238"/>
      <c r="R41" s="238"/>
      <c r="S41" s="238"/>
      <c r="T41" s="238"/>
      <c r="U41" s="238"/>
      <c r="V41" s="238"/>
      <c r="W41" s="238"/>
      <c r="X41" s="238"/>
      <c r="Y41" s="87"/>
    </row>
    <row r="42" spans="2:25" ht="15.5" x14ac:dyDescent="0.35">
      <c r="B42" s="55" t="s">
        <v>123</v>
      </c>
      <c r="C42" s="31"/>
      <c r="D42" s="234">
        <f t="shared" ref="D42:H42" si="7">SUM(D35:E41)</f>
        <v>0</v>
      </c>
      <c r="E42" s="235"/>
      <c r="F42" s="234">
        <f t="shared" si="7"/>
        <v>0</v>
      </c>
      <c r="G42" s="235"/>
      <c r="H42" s="234">
        <f t="shared" si="7"/>
        <v>0</v>
      </c>
      <c r="I42" s="235"/>
      <c r="J42" s="234">
        <f>SUM(J35:K41)</f>
        <v>0</v>
      </c>
      <c r="K42" s="235"/>
      <c r="O42" s="238"/>
      <c r="P42" s="238"/>
      <c r="Q42" s="238"/>
      <c r="R42" s="238"/>
      <c r="S42" s="238"/>
      <c r="T42" s="238"/>
      <c r="U42" s="238"/>
      <c r="V42" s="238"/>
      <c r="W42" s="238"/>
      <c r="X42" s="238"/>
      <c r="Y42" s="87"/>
    </row>
    <row r="43" spans="2:25" ht="15.5" x14ac:dyDescent="0.35">
      <c r="B43" s="93" t="s">
        <v>143</v>
      </c>
      <c r="C43" s="89"/>
      <c r="D43" s="239" t="str">
        <f>IFERROR(D$35/D$42,"n.a.")</f>
        <v>n.a.</v>
      </c>
      <c r="E43" s="239"/>
      <c r="F43" s="239" t="str">
        <f>IFERROR(F$35/F$42,"n.a.")</f>
        <v>n.a.</v>
      </c>
      <c r="G43" s="239"/>
      <c r="H43" s="239" t="str">
        <f>IFERROR(H$35/H$42,"n.a.")</f>
        <v>n.a.</v>
      </c>
      <c r="I43" s="239"/>
      <c r="J43" s="239" t="str">
        <f>IFERROR(J$35/J$42,"n.a.")</f>
        <v>n.a.</v>
      </c>
      <c r="K43" s="239"/>
      <c r="O43" s="31"/>
      <c r="P43" s="31"/>
      <c r="Q43" s="31"/>
      <c r="R43" s="31"/>
      <c r="S43" s="31"/>
      <c r="T43" s="31"/>
      <c r="U43" s="31"/>
      <c r="V43" s="31"/>
      <c r="W43" s="31"/>
      <c r="X43" s="31"/>
    </row>
    <row r="44" spans="2:25" ht="15.5" x14ac:dyDescent="0.35">
      <c r="B44" s="19"/>
      <c r="C44" s="19"/>
      <c r="D44" s="19"/>
      <c r="E44" s="19"/>
      <c r="F44" s="19"/>
      <c r="G44" s="19"/>
      <c r="H44" s="19"/>
      <c r="I44" s="19"/>
      <c r="J44" s="19"/>
      <c r="K44" s="19"/>
      <c r="O44" s="31"/>
      <c r="P44" s="31"/>
      <c r="Q44" s="31"/>
      <c r="R44" s="31"/>
      <c r="S44" s="31"/>
      <c r="T44" s="31"/>
      <c r="U44" s="31"/>
      <c r="V44" s="31"/>
      <c r="W44" s="31"/>
      <c r="X44" s="31"/>
    </row>
    <row r="45" spans="2:25" ht="15.5" x14ac:dyDescent="0.35">
      <c r="B45" s="19"/>
      <c r="C45" s="19"/>
      <c r="D45" s="19"/>
      <c r="E45" s="19"/>
      <c r="F45" s="19"/>
      <c r="G45" s="19"/>
      <c r="H45" s="19"/>
      <c r="I45" s="19"/>
      <c r="J45" s="19"/>
      <c r="K45" s="19"/>
      <c r="O45" s="31"/>
      <c r="P45" s="31"/>
      <c r="Q45" s="31"/>
      <c r="R45" s="31"/>
      <c r="S45" s="31"/>
      <c r="T45" s="31"/>
      <c r="U45" s="31"/>
      <c r="V45" s="31"/>
      <c r="W45" s="31"/>
      <c r="X45" s="31"/>
    </row>
  </sheetData>
  <sortState xmlns:xlrd2="http://schemas.microsoft.com/office/spreadsheetml/2017/richdata2" ref="P16:P24">
    <sortCondition ref="P16:P24"/>
  </sortState>
  <mergeCells count="67">
    <mergeCell ref="S35:T35"/>
    <mergeCell ref="U35:V35"/>
    <mergeCell ref="W35:X35"/>
    <mergeCell ref="Q31:R31"/>
    <mergeCell ref="S31:T31"/>
    <mergeCell ref="U31:V31"/>
    <mergeCell ref="W31:X31"/>
    <mergeCell ref="Q34:R34"/>
    <mergeCell ref="S34:T34"/>
    <mergeCell ref="U34:V34"/>
    <mergeCell ref="W34:X34"/>
    <mergeCell ref="D43:E43"/>
    <mergeCell ref="F43:G43"/>
    <mergeCell ref="H43:I43"/>
    <mergeCell ref="J43:K43"/>
    <mergeCell ref="Q35:R35"/>
    <mergeCell ref="D42:E42"/>
    <mergeCell ref="F42:G42"/>
    <mergeCell ref="H42:I42"/>
    <mergeCell ref="J42:K42"/>
    <mergeCell ref="D40:E40"/>
    <mergeCell ref="F40:G40"/>
    <mergeCell ref="H40:I40"/>
    <mergeCell ref="J40:K40"/>
    <mergeCell ref="Q38:R38"/>
    <mergeCell ref="D37:E37"/>
    <mergeCell ref="F37:G37"/>
    <mergeCell ref="S38:T38"/>
    <mergeCell ref="U38:V38"/>
    <mergeCell ref="W38:X38"/>
    <mergeCell ref="O41:X42"/>
    <mergeCell ref="Q39:R39"/>
    <mergeCell ref="S39:T39"/>
    <mergeCell ref="U39:V39"/>
    <mergeCell ref="W39:X39"/>
    <mergeCell ref="U30:V30"/>
    <mergeCell ref="W30:X30"/>
    <mergeCell ref="Q29:R29"/>
    <mergeCell ref="S29:T29"/>
    <mergeCell ref="U29:V29"/>
    <mergeCell ref="W29:X29"/>
    <mergeCell ref="R12:T12"/>
    <mergeCell ref="E12:G12"/>
    <mergeCell ref="B30:K31"/>
    <mergeCell ref="B15:K17"/>
    <mergeCell ref="B20:K22"/>
    <mergeCell ref="B25:K27"/>
    <mergeCell ref="Q30:R30"/>
    <mergeCell ref="S30:T30"/>
    <mergeCell ref="H37:I37"/>
    <mergeCell ref="J37:K37"/>
    <mergeCell ref="D39:E39"/>
    <mergeCell ref="F39:G39"/>
    <mergeCell ref="H39:I39"/>
    <mergeCell ref="J39:K39"/>
    <mergeCell ref="F38:G38"/>
    <mergeCell ref="H38:I38"/>
    <mergeCell ref="J38:K38"/>
    <mergeCell ref="D38:E38"/>
    <mergeCell ref="D35:E35"/>
    <mergeCell ref="F35:G35"/>
    <mergeCell ref="H35:I35"/>
    <mergeCell ref="J35:K35"/>
    <mergeCell ref="D36:E36"/>
    <mergeCell ref="F36:G36"/>
    <mergeCell ref="H36:I36"/>
    <mergeCell ref="J36:K36"/>
  </mergeCells>
  <phoneticPr fontId="44" type="noConversion"/>
  <dataValidations count="3">
    <dataValidation type="list" allowBlank="1" showInputMessage="1" showErrorMessage="1" sqref="K10" xr:uid="{00D212BB-9F3D-498E-B924-59667A51691E}">
      <formula1>"Legacy, Existing, New"</formula1>
    </dataValidation>
    <dataValidation type="list" allowBlank="1" showInputMessage="1" showErrorMessage="1" sqref="J10" xr:uid="{E7C9F02D-352E-47D6-A28C-DF3A40BF71C1}">
      <formula1>"POS, Grant, One-Time"</formula1>
    </dataValidation>
    <dataValidation type="list" allowBlank="1" showInputMessage="1" showErrorMessage="1" sqref="X10" xr:uid="{AD520CC5-924C-44BD-874F-5C4C7C8EE3C2}">
      <formula1>"15 Minutes, One Hour, One Day"</formula1>
    </dataValidation>
  </dataValidations>
  <pageMargins left="0.7" right="0.7" top="0.75" bottom="0.75" header="0.3" footer="0.3"/>
  <pageSetup scale="93"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ade76cf-f0b1-43bc-bbc3-7f4e6b7cc657">
      <Terms xmlns="http://schemas.microsoft.com/office/infopath/2007/PartnerControls"/>
    </lcf76f155ced4ddcb4097134ff3c332f>
    <TaxCatchAll xmlns="60066b4e-8f0a-4ffe-8f21-19ed36bee3a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0C765B079F3F94DA4EAC8608AA8A9DC" ma:contentTypeVersion="11" ma:contentTypeDescription="Create a new document." ma:contentTypeScope="" ma:versionID="c0a308368c5f4f0f03b805818a7cefe8">
  <xsd:schema xmlns:xsd="http://www.w3.org/2001/XMLSchema" xmlns:xs="http://www.w3.org/2001/XMLSchema" xmlns:p="http://schemas.microsoft.com/office/2006/metadata/properties" xmlns:ns2="fade76cf-f0b1-43bc-bbc3-7f4e6b7cc657" xmlns:ns3="60066b4e-8f0a-4ffe-8f21-19ed36bee3a4" targetNamespace="http://schemas.microsoft.com/office/2006/metadata/properties" ma:root="true" ma:fieldsID="56a8dcc69b9ea3b2601a3b4eb8710054" ns2:_="" ns3:_="">
    <xsd:import namespace="fade76cf-f0b1-43bc-bbc3-7f4e6b7cc657"/>
    <xsd:import namespace="60066b4e-8f0a-4ffe-8f21-19ed36bee3a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ade76cf-f0b1-43bc-bbc3-7f4e6b7cc65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aa6d0a01-7030-4817-9ba2-9ad206bf5966"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0066b4e-8f0a-4ffe-8f21-19ed36bee3a4"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9fc677d2-7ebd-4e40-9d58-d26b8072e128}" ma:internalName="TaxCatchAll" ma:showField="CatchAllData" ma:web="60066b4e-8f0a-4ffe-8f21-19ed36bee3a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3855567-8222-437E-9627-1DE9B535B2B8}">
  <ds:schemaRefs>
    <ds:schemaRef ds:uri="http://schemas.microsoft.com/office/2006/metadata/properties"/>
    <ds:schemaRef ds:uri="http://schemas.microsoft.com/office/infopath/2007/PartnerControls"/>
    <ds:schemaRef ds:uri="fade76cf-f0b1-43bc-bbc3-7f4e6b7cc657"/>
    <ds:schemaRef ds:uri="60066b4e-8f0a-4ffe-8f21-19ed36bee3a4"/>
  </ds:schemaRefs>
</ds:datastoreItem>
</file>

<file path=customXml/itemProps2.xml><?xml version="1.0" encoding="utf-8"?>
<ds:datastoreItem xmlns:ds="http://schemas.openxmlformats.org/officeDocument/2006/customXml" ds:itemID="{218EBC01-A7A6-420A-8433-5D79EBF9BEF5}">
  <ds:schemaRefs>
    <ds:schemaRef ds:uri="http://schemas.microsoft.com/sharepoint/v3/contenttype/forms"/>
  </ds:schemaRefs>
</ds:datastoreItem>
</file>

<file path=customXml/itemProps3.xml><?xml version="1.0" encoding="utf-8"?>
<ds:datastoreItem xmlns:ds="http://schemas.openxmlformats.org/officeDocument/2006/customXml" ds:itemID="{8DA92F36-3A67-41C3-B3A0-5E6276D11D3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ade76cf-f0b1-43bc-bbc3-7f4e6b7cc657"/>
    <ds:schemaRef ds:uri="60066b4e-8f0a-4ffe-8f21-19ed36bee3a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18</vt:i4>
      </vt:variant>
    </vt:vector>
  </HeadingPairs>
  <TitlesOfParts>
    <vt:vector size="36" baseType="lpstr">
      <vt:lpstr>Cover Page</vt:lpstr>
      <vt:lpstr>Instructions</vt:lpstr>
      <vt:lpstr>1-Info</vt:lpstr>
      <vt:lpstr>2-Goals</vt:lpstr>
      <vt:lpstr>3a-BOD</vt:lpstr>
      <vt:lpstr>3b-BOD</vt:lpstr>
      <vt:lpstr>4-Mission</vt:lpstr>
      <vt:lpstr>ReqDocs</vt:lpstr>
      <vt:lpstr>Service1</vt:lpstr>
      <vt:lpstr>Service2</vt:lpstr>
      <vt:lpstr>Service3</vt:lpstr>
      <vt:lpstr>Service4</vt:lpstr>
      <vt:lpstr>Service5</vt:lpstr>
      <vt:lpstr>Service6</vt:lpstr>
      <vt:lpstr>Service7</vt:lpstr>
      <vt:lpstr>Service8</vt:lpstr>
      <vt:lpstr>Total Funding</vt:lpstr>
      <vt:lpstr>Trend</vt:lpstr>
      <vt:lpstr>'1-Info'!Print_Area</vt:lpstr>
      <vt:lpstr>'2-Goals'!Print_Area</vt:lpstr>
      <vt:lpstr>'3a-BOD'!Print_Area</vt:lpstr>
      <vt:lpstr>'3b-BOD'!Print_Area</vt:lpstr>
      <vt:lpstr>'4-Mission'!Print_Area</vt:lpstr>
      <vt:lpstr>Instructions!Print_Area</vt:lpstr>
      <vt:lpstr>ReqDocs!Print_Area</vt:lpstr>
      <vt:lpstr>Service1!Print_Area</vt:lpstr>
      <vt:lpstr>Service2!Print_Area</vt:lpstr>
      <vt:lpstr>Service3!Print_Area</vt:lpstr>
      <vt:lpstr>Service4!Print_Area</vt:lpstr>
      <vt:lpstr>Service5!Print_Area</vt:lpstr>
      <vt:lpstr>Service6!Print_Area</vt:lpstr>
      <vt:lpstr>Service7!Print_Area</vt:lpstr>
      <vt:lpstr>Service8!Print_Area</vt:lpstr>
      <vt:lpstr>'Total Funding'!Print_Area</vt:lpstr>
      <vt:lpstr>Trend!Print_Area</vt:lpstr>
      <vt:lpstr>Instructions!Print_Titles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Ariel Bru</dc:creator>
  <cp:keywords/>
  <dc:description/>
  <cp:lastModifiedBy>Ariel Bru</cp:lastModifiedBy>
  <cp:revision/>
  <cp:lastPrinted>2026-08-25T14:52:25Z</cp:lastPrinted>
  <dcterms:created xsi:type="dcterms:W3CDTF">2026-08-05T18:11:53Z</dcterms:created>
  <dcterms:modified xsi:type="dcterms:W3CDTF">2026-08-31T20:21:23Z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0x010100B0C765B079F3F94DA4EAC8608AA8A9DC</vt:lpwstr>
  </property>
  <property fmtid="{D5CDD505-2E9C-101B-9397-08002B2CF9AE}" pid="3" name="MediaServiceImageTags">
    <vt:lpwstr/>
  </property>
</Properties>
</file>